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0-FinancniRizeni\240-ControllingAVykaznictvi\Podklady na net\06_2018\"/>
    </mc:Choice>
  </mc:AlternateContent>
  <bookViews>
    <workbookView xWindow="360" yWindow="240" windowWidth="24120" windowHeight="11625" activeTab="2"/>
  </bookViews>
  <sheets>
    <sheet name="Statement of Financial Position" sheetId="2" r:id="rId1"/>
    <sheet name="Statement of Profit or Loss" sheetId="1" r:id="rId2"/>
    <sheet name="Exposures" sheetId="4" r:id="rId3"/>
    <sheet name="Capital and Financial ratio" sheetId="5" r:id="rId4"/>
  </sheets>
  <calcPr calcId="162913" calcMode="manual"/>
</workbook>
</file>

<file path=xl/calcChain.xml><?xml version="1.0" encoding="utf-8"?>
<calcChain xmlns="http://schemas.openxmlformats.org/spreadsheetml/2006/main">
  <c r="B3" i="5" l="1"/>
  <c r="B3" i="4" l="1"/>
</calcChain>
</file>

<file path=xl/sharedStrings.xml><?xml version="1.0" encoding="utf-8"?>
<sst xmlns="http://schemas.openxmlformats.org/spreadsheetml/2006/main" count="231" uniqueCount="169">
  <si>
    <t>Cash on hand</t>
  </si>
  <si>
    <t>Cash balances at central banks</t>
  </si>
  <si>
    <t>Other demand deposits</t>
  </si>
  <si>
    <t>Derivatives</t>
  </si>
  <si>
    <t>Equity instruments</t>
  </si>
  <si>
    <t>Debt securities</t>
  </si>
  <si>
    <t>Loans and advances</t>
  </si>
  <si>
    <t>Financial assets designated at fair value through profit or loss</t>
  </si>
  <si>
    <t>Derivatives – Hedge accounting</t>
  </si>
  <si>
    <t>Fair value changes of the hedged items in portfolio hedge of interest rate risk</t>
  </si>
  <si>
    <t>Tangible assets</t>
  </si>
  <si>
    <t>Property, Plant and Equipment</t>
  </si>
  <si>
    <t>Intangible assets</t>
  </si>
  <si>
    <t>Goodwill</t>
  </si>
  <si>
    <t>Other intangible assets</t>
  </si>
  <si>
    <t>Current tax assets</t>
  </si>
  <si>
    <t>Other assets</t>
  </si>
  <si>
    <t>Non-current assets and disposal groups classified as held for sale</t>
  </si>
  <si>
    <t>TOTAL ASSETS</t>
  </si>
  <si>
    <t>Financial liabilities held for trading</t>
  </si>
  <si>
    <t>Debt securities issued</t>
  </si>
  <si>
    <t>Financial liabilities designated at fair value through profit or loss</t>
  </si>
  <si>
    <t>Financial liabilities measured at amortised cost</t>
  </si>
  <si>
    <t>Provisions</t>
  </si>
  <si>
    <t>Pensions and other post employment defined benefit obligations</t>
  </si>
  <si>
    <t>Other long term employee benefits</t>
  </si>
  <si>
    <t>Restructuring</t>
  </si>
  <si>
    <t>Pending legal issues and tax litigation</t>
  </si>
  <si>
    <t>Commitments and guarantees given</t>
  </si>
  <si>
    <t>Other provisions</t>
  </si>
  <si>
    <t>Current tax liabilities</t>
  </si>
  <si>
    <t>Deferred tax liabilities</t>
  </si>
  <si>
    <t>Share capital repayable on demand</t>
  </si>
  <si>
    <t>Other liabilities</t>
  </si>
  <si>
    <t>Liabilities included in disposal groups classified as held for sale</t>
  </si>
  <si>
    <t>TOTAL LIABILITIES</t>
  </si>
  <si>
    <t>Capital</t>
  </si>
  <si>
    <t>Paid up capital</t>
  </si>
  <si>
    <t>Unpaid capital which has been called up</t>
  </si>
  <si>
    <t>Share premium</t>
  </si>
  <si>
    <t>Equity instruments issued other than capital</t>
  </si>
  <si>
    <t>Equity component of compound financial instruments</t>
  </si>
  <si>
    <t>Other equity instruments issued</t>
  </si>
  <si>
    <t>Other equity</t>
  </si>
  <si>
    <t>Accumulated other comprehensive income</t>
  </si>
  <si>
    <t>Items that will not be reclassified to profit or loss</t>
  </si>
  <si>
    <t>Share of other recognised income and expense of investments in subsidaries, joint ventures and associates</t>
  </si>
  <si>
    <t>Items that may be reclassified to profit or loss</t>
  </si>
  <si>
    <t>Hedge of net investments in foreign operations [effective portion]</t>
  </si>
  <si>
    <t>Retained earnings</t>
  </si>
  <si>
    <t>Revaluation reserves</t>
  </si>
  <si>
    <t>Other</t>
  </si>
  <si>
    <t>Profit or loss attributable to owners of the parent</t>
  </si>
  <si>
    <t>Minority interests [Non-controlling interests]</t>
  </si>
  <si>
    <t>Accumulated Other Comprehensive Income</t>
  </si>
  <si>
    <t>Other items</t>
  </si>
  <si>
    <t>TOTAL EQUITY</t>
  </si>
  <si>
    <t>TOTAL EQUITY AND TOTAL LIABILITIES</t>
  </si>
  <si>
    <t>Interest income</t>
  </si>
  <si>
    <t>Derivatives - Hedge accounting, interest rate risk</t>
  </si>
  <si>
    <t>Interest expenses</t>
  </si>
  <si>
    <t>Expenses on share capital repayable on demand</t>
  </si>
  <si>
    <t>Dividend income</t>
  </si>
  <si>
    <t>Fee and commission income</t>
  </si>
  <si>
    <t>Fee and commission expenses</t>
  </si>
  <si>
    <t>Gains or (-) losses on derecognition of financial assets and liabilities not measured at fair value through profit or loss, net</t>
  </si>
  <si>
    <t>Gains or (-) losses on financial assets and liabilities held for trading, net</t>
  </si>
  <si>
    <t>Gains or (-) losses on financial assets and liabilities designated at fair value through profit or loss, net</t>
  </si>
  <si>
    <t>Exchange differences [gain or (-) loss], net</t>
  </si>
  <si>
    <t>Other operating expenses</t>
  </si>
  <si>
    <t>TOTAL OPERATING INCOME, NET</t>
  </si>
  <si>
    <t>Administrative expenses</t>
  </si>
  <si>
    <t>Staff expenses</t>
  </si>
  <si>
    <t>Other administrative expenses</t>
  </si>
  <si>
    <t>Depreciation</t>
  </si>
  <si>
    <t>Investment Properties</t>
  </si>
  <si>
    <t>Provisions or (-) reversal of provisions</t>
  </si>
  <si>
    <t>Impairment or (-) reversal of impairment on financial assets not measured at fair value through profit or loss</t>
  </si>
  <si>
    <t>Impairment or (-) reversal of impairment on non-financial assets</t>
  </si>
  <si>
    <t>Property, plant and equipment</t>
  </si>
  <si>
    <t>Investment properties</t>
  </si>
  <si>
    <t>Negative goodwill recognised in profit or loss</t>
  </si>
  <si>
    <t>PROFIT OR (-) LOSS BEFORE TAX FROM CONTINUING OPERATIONS</t>
  </si>
  <si>
    <t>Tax expense or (-) income related to profit or loss from continuing operations</t>
  </si>
  <si>
    <t>PROFIT OR (-) LOSS AFTER TAX FROM CONTINUING OPERATIONS</t>
  </si>
  <si>
    <t>Tax expense or (-) income related to discontinued operations</t>
  </si>
  <si>
    <t>PROFIT OR (-) LOSS FOR THE YEAR</t>
  </si>
  <si>
    <t>Attributable to minority interest [non-controlling interests]</t>
  </si>
  <si>
    <t>Attributable to owners of the parent</t>
  </si>
  <si>
    <t>Reporting date:</t>
  </si>
  <si>
    <t>Statement of Financial Position</t>
  </si>
  <si>
    <t>Quartarly Statement of Financial Position of the Reporting Entity (T CZK)</t>
  </si>
  <si>
    <t>Statement of Profit or Loss</t>
  </si>
  <si>
    <t>Quartarly Statement of Profit or Loss of the Reporting Entity (T CZK)</t>
  </si>
  <si>
    <t>Of which:</t>
  </si>
  <si>
    <t>Cash, cash balances at central banks and other demand deposits</t>
  </si>
  <si>
    <t xml:space="preserve">Financial assets held for trading </t>
  </si>
  <si>
    <t>Non-trading financial assets mandatorily at fair value through profit or loss</t>
  </si>
  <si>
    <t>Financial assets at fair value through other comprehensive income</t>
  </si>
  <si>
    <t>Financial assets at amortised cost</t>
  </si>
  <si>
    <t>Investments in subsidiaries, joint ventures and associates</t>
  </si>
  <si>
    <t xml:space="preserve">Investment property </t>
  </si>
  <si>
    <t xml:space="preserve">Tax assets </t>
  </si>
  <si>
    <t xml:space="preserve">Deferred tax assets </t>
  </si>
  <si>
    <t xml:space="preserve">Other assets </t>
  </si>
  <si>
    <t>xx</t>
  </si>
  <si>
    <t xml:space="preserve">Short positions </t>
  </si>
  <si>
    <t xml:space="preserve">Deposits </t>
  </si>
  <si>
    <t xml:space="preserve">Other financial liabilities </t>
  </si>
  <si>
    <t xml:space="preserve">Tax liabilities </t>
  </si>
  <si>
    <t xml:space="preserve">Other liabilities </t>
  </si>
  <si>
    <t>Actuarial gains or (-) losses on defined benefit pension plans</t>
  </si>
  <si>
    <t>Fair value changes of equity instruments measured at fair value through other comprehensive income</t>
  </si>
  <si>
    <t>Hedge ineffectiveness of fair value hedges for equity instruments measured at fair value through other comprehensive income</t>
  </si>
  <si>
    <t>Fair value changes of equity instruments measured at fair value through other comprehensive income [hedged item]</t>
  </si>
  <si>
    <t>Fair value changes of equity instruments measured at fair value through other comprehensive income [hedging instrument]</t>
  </si>
  <si>
    <t xml:space="preserve">Fair value changes of financial liabilities at fair value through profit or loss attributable to changes in their credit risk </t>
  </si>
  <si>
    <t xml:space="preserve">Foreign currency translation </t>
  </si>
  <si>
    <t>Hedging derivatives. Cash flow hedges reserve [effective portion]</t>
  </si>
  <si>
    <t>Fair value changes of debt instruments measured at fair value through other comprehensive income</t>
  </si>
  <si>
    <t xml:space="preserve">Hedging instruments [not designated elements] </t>
  </si>
  <si>
    <t xml:space="preserve">Other reserves </t>
  </si>
  <si>
    <t>Reserves or accumulated losses of investments in subsidaries, joint ventures and associates accounted for using the equity method</t>
  </si>
  <si>
    <t xml:space="preserve">Other </t>
  </si>
  <si>
    <t>(-) Treasury shares</t>
  </si>
  <si>
    <t>(-) Interim dividends</t>
  </si>
  <si>
    <t xml:space="preserve">Financial assets designated at fair value through profit or loss </t>
  </si>
  <si>
    <t xml:space="preserve">Derivatives - Hedge accounting, interest rate risk </t>
  </si>
  <si>
    <t>Interest income on liabilities</t>
  </si>
  <si>
    <r>
      <t xml:space="preserve">Financial assets held for trading </t>
    </r>
    <r>
      <rPr>
        <strike/>
        <sz val="8"/>
        <color indexed="8"/>
        <rFont val="Verdana"/>
        <family val="2"/>
      </rPr>
      <t/>
    </r>
  </si>
  <si>
    <t>Investments in subsidiaries, joint ventures and associates accounted for using other than equity method</t>
  </si>
  <si>
    <t>Gains or (-) losses on non-trading financial assets mandatorily at fair value through profit or loss, net</t>
  </si>
  <si>
    <t xml:space="preserve">Gains or (-) losses from hedge accounting, net </t>
  </si>
  <si>
    <t xml:space="preserve">Gains or (-) losses on derecognition of non-financial assets, net </t>
  </si>
  <si>
    <t xml:space="preserve">Other operating income </t>
  </si>
  <si>
    <t>Modification gains or (-) losses, net</t>
  </si>
  <si>
    <t>Share of the profit or (-) loss of investments in subsidaries, joint ventures and associates accounted for using the equity method</t>
  </si>
  <si>
    <t xml:space="preserve">Profit or (-) loss from non-current assets and disposal groups classified as held for sale not qualifying as discontinued operations    </t>
  </si>
  <si>
    <t xml:space="preserve">Profit  or (-) loss after tax from discontinued operations    </t>
  </si>
  <si>
    <t xml:space="preserve">Profit or (-) loss before tax from discontinued operations    </t>
  </si>
  <si>
    <t xml:space="preserve">Financial liabilities designated at fair value through profit or loss </t>
  </si>
  <si>
    <t>Interest expense on assets</t>
  </si>
  <si>
    <t>Impairment or (-) reversal of impairment of investments in subsidiaries, joint ventures and associates</t>
  </si>
  <si>
    <t>(Q2/2018)</t>
  </si>
  <si>
    <t>(30/6/2018)</t>
  </si>
  <si>
    <t>As at 30/6/2018</t>
  </si>
  <si>
    <t>Performing and non-performing exposures (T CZK)</t>
  </si>
  <si>
    <t>Gross carrying amount</t>
  </si>
  <si>
    <t>Accumulated impairment/provision</t>
  </si>
  <si>
    <t>Performing exposures</t>
  </si>
  <si>
    <t>Non-performing exposures</t>
  </si>
  <si>
    <t>Of which: Non-financial corporations</t>
  </si>
  <si>
    <t>Of which: Central banks</t>
  </si>
  <si>
    <t>Of which: Households</t>
  </si>
  <si>
    <t>Off-balance sheet exposures</t>
  </si>
  <si>
    <t>Of which: Non-financial corporations and households</t>
  </si>
  <si>
    <t>Loans and advances covered by EGAP</t>
  </si>
  <si>
    <t xml:space="preserve">Capital adequacy ratios </t>
  </si>
  <si>
    <t>Tier 1 common capital ratio</t>
  </si>
  <si>
    <t>Tier 1 capital ratio</t>
  </si>
  <si>
    <t>Total capital ratio</t>
  </si>
  <si>
    <t>Financial ratios</t>
  </si>
  <si>
    <t>Return On Average Assets (ROAA)</t>
  </si>
  <si>
    <t>Return On Average Tier 1 Equity (ROAE)</t>
  </si>
  <si>
    <t>Assets per employee</t>
  </si>
  <si>
    <t>Administrative expenses per employee</t>
  </si>
  <si>
    <t>Net profit per employee</t>
  </si>
  <si>
    <t>Capital and Financial ratio</t>
  </si>
  <si>
    <t>(T CZK /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</si>
</sst>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č_-;\-* #,##0.00\ _K_č_-;_-* &quot;-&quot;??\ _K_č_-;_-@_-"/>
    <numFmt numFmtId="164" formatCode="#,##0,"/>
    <numFmt numFmtId="165" formatCode="_-* #,##0\ _K_č_-;\-* #,##0\ _K_č_-;_-* &quot;-&quot;??\ _K_č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trike/>
      <sz val="8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7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2">
    <xf numFmtId="0" fontId="0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1" fillId="0" borderId="0"/>
    <xf numFmtId="0" fontId="8" fillId="0" borderId="0"/>
    <xf numFmtId="0" fontId="4" fillId="0" borderId="0"/>
    <xf numFmtId="164" fontId="5" fillId="4" borderId="6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3" fontId="4" fillId="0" borderId="5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 wrapText="1"/>
    </xf>
    <xf numFmtId="3" fontId="4" fillId="0" borderId="5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4" fillId="3" borderId="7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5" xfId="6" applyFont="1" applyFill="1" applyBorder="1" applyAlignment="1">
      <alignment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 indent="1"/>
    </xf>
    <xf numFmtId="0" fontId="4" fillId="5" borderId="5" xfId="0" applyFont="1" applyFill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4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indent="1"/>
    </xf>
    <xf numFmtId="0" fontId="4" fillId="3" borderId="5" xfId="0" applyFont="1" applyFill="1" applyBorder="1" applyAlignment="1">
      <alignment vertical="center" wrapText="1"/>
    </xf>
    <xf numFmtId="14" fontId="4" fillId="3" borderId="5" xfId="0" applyNumberFormat="1" applyFont="1" applyFill="1" applyBorder="1" applyAlignment="1">
      <alignment horizontal="left" vertical="center" wrapText="1"/>
    </xf>
    <xf numFmtId="0" fontId="4" fillId="0" borderId="5" xfId="6" applyNumberFormat="1" applyFont="1" applyFill="1" applyBorder="1" applyAlignment="1" applyProtection="1">
      <alignment vertical="center"/>
    </xf>
    <xf numFmtId="49" fontId="9" fillId="0" borderId="5" xfId="0" applyNumberFormat="1" applyFont="1" applyFill="1" applyBorder="1" applyAlignment="1">
      <alignment horizontal="center" vertical="center" wrapText="1"/>
    </xf>
    <xf numFmtId="0" fontId="4" fillId="0" borderId="5" xfId="6" applyFont="1" applyFill="1" applyBorder="1" applyAlignment="1">
      <alignment horizontal="left" vertical="center" wrapText="1" indent="2"/>
    </xf>
    <xf numFmtId="0" fontId="9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/>
    <xf numFmtId="0" fontId="9" fillId="0" borderId="5" xfId="0" applyFont="1" applyBorder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wrapText="1" indent="2"/>
    </xf>
    <xf numFmtId="0" fontId="9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center" wrapText="1" indent="4"/>
    </xf>
    <xf numFmtId="0" fontId="9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9" fillId="5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right"/>
    </xf>
    <xf numFmtId="14" fontId="4" fillId="3" borderId="11" xfId="0" applyNumberFormat="1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 indent="2"/>
    </xf>
    <xf numFmtId="0" fontId="4" fillId="0" borderId="5" xfId="0" applyFont="1" applyFill="1" applyBorder="1" applyAlignment="1">
      <alignment horizontal="left" vertical="top" wrapText="1"/>
    </xf>
    <xf numFmtId="165" fontId="4" fillId="0" borderId="5" xfId="9" applyNumberFormat="1" applyFont="1" applyFill="1" applyBorder="1" applyAlignment="1">
      <alignment horizontal="right" vertical="center" wrapText="1"/>
    </xf>
    <xf numFmtId="0" fontId="4" fillId="0" borderId="5" xfId="11" applyFont="1" applyFill="1" applyBorder="1" applyAlignment="1">
      <alignment horizontal="left" wrapText="1" indent="1"/>
    </xf>
    <xf numFmtId="0" fontId="4" fillId="0" borderId="5" xfId="11" applyFont="1" applyFill="1" applyBorder="1" applyAlignment="1">
      <alignment vertical="center" wrapText="1"/>
    </xf>
    <xf numFmtId="0" fontId="4" fillId="0" borderId="5" xfId="11" applyFont="1" applyFill="1" applyBorder="1" applyAlignment="1">
      <alignment horizontal="left" vertical="center" wrapText="1" indent="1"/>
    </xf>
    <xf numFmtId="49" fontId="3" fillId="0" borderId="5" xfId="0" applyNumberFormat="1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10" fontId="4" fillId="0" borderId="5" xfId="10" applyNumberFormat="1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49" fontId="10" fillId="0" borderId="14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4" fontId="4" fillId="3" borderId="5" xfId="0" applyNumberFormat="1" applyFont="1" applyFill="1" applyBorder="1" applyAlignment="1">
      <alignment horizontal="center" vertical="center" wrapText="1"/>
    </xf>
  </cellXfs>
  <cellStyles count="12">
    <cellStyle name="Čárka" xfId="9" builtinId="3"/>
    <cellStyle name="MAND_x000d_CHECK.COMMAND_x000e_RENAME.COMMAND_x0008_SHOW.BAR_x000b_DELETE.MENU_x000e_DELETE.COMMAND_x000e_GET.CHA" xfId="1"/>
    <cellStyle name="Normal 2" xfId="2"/>
    <cellStyle name="Normal 2 2 2" xfId="11"/>
    <cellStyle name="Normální" xfId="0" builtinId="0"/>
    <cellStyle name="Normální 2" xfId="3"/>
    <cellStyle name="Normální 2 2" xfId="4"/>
    <cellStyle name="Normální 2 3" xfId="5"/>
    <cellStyle name="Normální 3" xfId="6"/>
    <cellStyle name="Normální 3 2" xfId="7"/>
    <cellStyle name="Procenta" xfId="10" builtinId="5"/>
    <cellStyle name="TIS_svetly_s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115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115"/>
    </sheetView>
  </sheetViews>
  <sheetFormatPr defaultRowHeight="15" x14ac:dyDescent="0.25"/>
  <cols>
    <col min="1" max="1" width="122" bestFit="1" customWidth="1"/>
    <col min="2" max="2" width="16.7109375" customWidth="1"/>
  </cols>
  <sheetData>
    <row r="1" spans="1:2" x14ac:dyDescent="0.25">
      <c r="A1" s="54" t="s">
        <v>90</v>
      </c>
      <c r="B1" s="54"/>
    </row>
    <row r="2" spans="1:2" x14ac:dyDescent="0.25">
      <c r="A2" s="54"/>
      <c r="B2" s="54"/>
    </row>
    <row r="3" spans="1:2" x14ac:dyDescent="0.25">
      <c r="A3" s="22" t="s">
        <v>89</v>
      </c>
      <c r="B3" s="23" t="s">
        <v>144</v>
      </c>
    </row>
    <row r="4" spans="1:2" x14ac:dyDescent="0.25">
      <c r="A4" s="56" t="s">
        <v>91</v>
      </c>
      <c r="B4" s="55" t="s">
        <v>145</v>
      </c>
    </row>
    <row r="5" spans="1:2" x14ac:dyDescent="0.25">
      <c r="A5" s="56"/>
      <c r="B5" s="55"/>
    </row>
    <row r="6" spans="1:2" x14ac:dyDescent="0.25">
      <c r="A6" s="13" t="s">
        <v>18</v>
      </c>
      <c r="B6" s="3">
        <v>190969434.61349496</v>
      </c>
    </row>
    <row r="7" spans="1:2" ht="15" customHeight="1" x14ac:dyDescent="0.25">
      <c r="A7" s="14" t="s">
        <v>95</v>
      </c>
      <c r="B7" s="3">
        <v>2181205.8733299999</v>
      </c>
    </row>
    <row r="8" spans="1:2" x14ac:dyDescent="0.25">
      <c r="A8" s="15" t="s">
        <v>0</v>
      </c>
      <c r="B8" s="3">
        <v>38054.015329000002</v>
      </c>
    </row>
    <row r="9" spans="1:2" x14ac:dyDescent="0.25">
      <c r="A9" s="16" t="s">
        <v>1</v>
      </c>
      <c r="B9" s="3">
        <v>1382551.1637800001</v>
      </c>
    </row>
    <row r="10" spans="1:2" x14ac:dyDescent="0.25">
      <c r="A10" s="16" t="s">
        <v>2</v>
      </c>
      <c r="B10" s="3">
        <v>760600.69422099995</v>
      </c>
    </row>
    <row r="11" spans="1:2" x14ac:dyDescent="0.25">
      <c r="A11" s="17" t="s">
        <v>96</v>
      </c>
      <c r="B11" s="3">
        <v>14016584.264672</v>
      </c>
    </row>
    <row r="12" spans="1:2" x14ac:dyDescent="0.25">
      <c r="A12" s="16" t="s">
        <v>3</v>
      </c>
      <c r="B12" s="3">
        <v>4709311.9527460001</v>
      </c>
    </row>
    <row r="13" spans="1:2" x14ac:dyDescent="0.25">
      <c r="A13" s="18" t="s">
        <v>4</v>
      </c>
      <c r="B13" s="3">
        <v>0</v>
      </c>
    </row>
    <row r="14" spans="1:2" x14ac:dyDescent="0.25">
      <c r="A14" s="18" t="s">
        <v>5</v>
      </c>
      <c r="B14" s="3">
        <v>9307272.3119259998</v>
      </c>
    </row>
    <row r="15" spans="1:2" x14ac:dyDescent="0.25">
      <c r="A15" s="18" t="s">
        <v>6</v>
      </c>
      <c r="B15" s="3">
        <v>0</v>
      </c>
    </row>
    <row r="16" spans="1:2" ht="15" customHeight="1" x14ac:dyDescent="0.25">
      <c r="A16" s="19" t="s">
        <v>97</v>
      </c>
      <c r="B16" s="3">
        <v>0</v>
      </c>
    </row>
    <row r="17" spans="1:2" x14ac:dyDescent="0.25">
      <c r="A17" s="15" t="s">
        <v>4</v>
      </c>
      <c r="B17" s="3">
        <v>0</v>
      </c>
    </row>
    <row r="18" spans="1:2" x14ac:dyDescent="0.25">
      <c r="A18" s="15" t="s">
        <v>5</v>
      </c>
      <c r="B18" s="3">
        <v>0</v>
      </c>
    </row>
    <row r="19" spans="1:2" x14ac:dyDescent="0.25">
      <c r="A19" s="15" t="s">
        <v>6</v>
      </c>
      <c r="B19" s="3">
        <v>0</v>
      </c>
    </row>
    <row r="20" spans="1:2" x14ac:dyDescent="0.25">
      <c r="A20" s="20" t="s">
        <v>7</v>
      </c>
      <c r="B20" s="3">
        <v>0</v>
      </c>
    </row>
    <row r="21" spans="1:2" x14ac:dyDescent="0.25">
      <c r="A21" s="18" t="s">
        <v>5</v>
      </c>
      <c r="B21" s="3">
        <v>0</v>
      </c>
    </row>
    <row r="22" spans="1:2" x14ac:dyDescent="0.25">
      <c r="A22" s="18" t="s">
        <v>6</v>
      </c>
      <c r="B22" s="3">
        <v>0</v>
      </c>
    </row>
    <row r="23" spans="1:2" x14ac:dyDescent="0.25">
      <c r="A23" s="21" t="s">
        <v>98</v>
      </c>
      <c r="B23" s="3">
        <v>20792258.838118002</v>
      </c>
    </row>
    <row r="24" spans="1:2" x14ac:dyDescent="0.25">
      <c r="A24" s="21" t="s">
        <v>4</v>
      </c>
      <c r="B24" s="3">
        <v>707293.61439999996</v>
      </c>
    </row>
    <row r="25" spans="1:2" x14ac:dyDescent="0.25">
      <c r="A25" s="21" t="s">
        <v>5</v>
      </c>
      <c r="B25" s="3">
        <v>20084965.223717999</v>
      </c>
    </row>
    <row r="26" spans="1:2" x14ac:dyDescent="0.25">
      <c r="A26" s="21" t="s">
        <v>6</v>
      </c>
      <c r="B26" s="3">
        <v>0</v>
      </c>
    </row>
    <row r="27" spans="1:2" x14ac:dyDescent="0.25">
      <c r="A27" s="19" t="s">
        <v>99</v>
      </c>
      <c r="B27" s="3">
        <v>153679916.59211302</v>
      </c>
    </row>
    <row r="28" spans="1:2" x14ac:dyDescent="0.25">
      <c r="A28" s="21" t="s">
        <v>5</v>
      </c>
      <c r="B28" s="3">
        <v>2952475.8775419998</v>
      </c>
    </row>
    <row r="29" spans="1:2" x14ac:dyDescent="0.25">
      <c r="A29" s="15" t="s">
        <v>6</v>
      </c>
      <c r="B29" s="3">
        <v>150727440.71457103</v>
      </c>
    </row>
    <row r="30" spans="1:2" x14ac:dyDescent="0.25">
      <c r="A30" s="20" t="s">
        <v>8</v>
      </c>
      <c r="B30" s="3">
        <v>0</v>
      </c>
    </row>
    <row r="31" spans="1:2" x14ac:dyDescent="0.25">
      <c r="A31" s="20" t="s">
        <v>9</v>
      </c>
      <c r="B31" s="3">
        <v>0</v>
      </c>
    </row>
    <row r="32" spans="1:2" x14ac:dyDescent="0.25">
      <c r="A32" s="17" t="s">
        <v>100</v>
      </c>
      <c r="B32" s="3">
        <v>135078.7243</v>
      </c>
    </row>
    <row r="33" spans="1:2" x14ac:dyDescent="0.25">
      <c r="A33" s="20" t="s">
        <v>10</v>
      </c>
      <c r="B33" s="3">
        <v>36453.076000000001</v>
      </c>
    </row>
    <row r="34" spans="1:2" x14ac:dyDescent="0.25">
      <c r="A34" s="21" t="s">
        <v>11</v>
      </c>
      <c r="B34" s="3">
        <v>36453.076000000001</v>
      </c>
    </row>
    <row r="35" spans="1:2" x14ac:dyDescent="0.25">
      <c r="A35" s="21" t="s">
        <v>101</v>
      </c>
      <c r="B35" s="3">
        <v>0</v>
      </c>
    </row>
    <row r="36" spans="1:2" x14ac:dyDescent="0.25">
      <c r="A36" s="20" t="s">
        <v>12</v>
      </c>
      <c r="B36" s="3">
        <v>109613.26755</v>
      </c>
    </row>
    <row r="37" spans="1:2" x14ac:dyDescent="0.25">
      <c r="A37" s="21" t="s">
        <v>13</v>
      </c>
      <c r="B37" s="3">
        <v>0</v>
      </c>
    </row>
    <row r="38" spans="1:2" x14ac:dyDescent="0.25">
      <c r="A38" s="21" t="s">
        <v>14</v>
      </c>
      <c r="B38" s="3">
        <v>109613.26755</v>
      </c>
    </row>
    <row r="39" spans="1:2" x14ac:dyDescent="0.25">
      <c r="A39" s="20" t="s">
        <v>102</v>
      </c>
      <c r="B39" s="3">
        <v>0</v>
      </c>
    </row>
    <row r="40" spans="1:2" x14ac:dyDescent="0.25">
      <c r="A40" s="21" t="s">
        <v>15</v>
      </c>
      <c r="B40" s="3">
        <v>0</v>
      </c>
    </row>
    <row r="41" spans="1:2" x14ac:dyDescent="0.25">
      <c r="A41" s="21" t="s">
        <v>103</v>
      </c>
      <c r="B41" s="3">
        <v>0</v>
      </c>
    </row>
    <row r="42" spans="1:2" x14ac:dyDescent="0.25">
      <c r="A42" s="20" t="s">
        <v>104</v>
      </c>
      <c r="B42" s="3">
        <v>18323.977412</v>
      </c>
    </row>
    <row r="43" spans="1:2" x14ac:dyDescent="0.25">
      <c r="A43" s="17" t="s">
        <v>17</v>
      </c>
      <c r="B43" s="3">
        <v>0</v>
      </c>
    </row>
    <row r="44" spans="1:2" s="6" customFormat="1" x14ac:dyDescent="0.25">
      <c r="A44" s="24"/>
      <c r="B44" s="25"/>
    </row>
    <row r="45" spans="1:2" x14ac:dyDescent="0.25">
      <c r="A45" s="13" t="s">
        <v>57</v>
      </c>
      <c r="B45" s="3">
        <v>190969434.61349601</v>
      </c>
    </row>
    <row r="46" spans="1:2" x14ac:dyDescent="0.25">
      <c r="A46" s="26" t="s">
        <v>35</v>
      </c>
      <c r="B46" s="3">
        <v>180233939.98363701</v>
      </c>
    </row>
    <row r="47" spans="1:2" x14ac:dyDescent="0.25">
      <c r="A47" s="17" t="s">
        <v>19</v>
      </c>
      <c r="B47" s="3">
        <v>9132781.4221800007</v>
      </c>
    </row>
    <row r="48" spans="1:2" x14ac:dyDescent="0.25">
      <c r="A48" s="16" t="s">
        <v>3</v>
      </c>
      <c r="B48" s="3">
        <v>4111885.4787499998</v>
      </c>
    </row>
    <row r="49" spans="1:2" x14ac:dyDescent="0.25">
      <c r="A49" s="16" t="s">
        <v>106</v>
      </c>
      <c r="B49" s="3">
        <v>5020895.94343</v>
      </c>
    </row>
    <row r="50" spans="1:2" x14ac:dyDescent="0.25">
      <c r="A50" s="16" t="s">
        <v>107</v>
      </c>
      <c r="B50" s="3">
        <v>0</v>
      </c>
    </row>
    <row r="51" spans="1:2" x14ac:dyDescent="0.25">
      <c r="A51" s="16" t="s">
        <v>20</v>
      </c>
      <c r="B51" s="3">
        <v>0</v>
      </c>
    </row>
    <row r="52" spans="1:2" x14ac:dyDescent="0.25">
      <c r="A52" s="16" t="s">
        <v>108</v>
      </c>
      <c r="B52" s="3">
        <v>0</v>
      </c>
    </row>
    <row r="53" spans="1:2" x14ac:dyDescent="0.25">
      <c r="A53" s="17" t="s">
        <v>21</v>
      </c>
      <c r="B53" s="3">
        <v>0</v>
      </c>
    </row>
    <row r="54" spans="1:2" x14ac:dyDescent="0.25">
      <c r="A54" s="16" t="s">
        <v>107</v>
      </c>
      <c r="B54" s="3">
        <v>0</v>
      </c>
    </row>
    <row r="55" spans="1:2" x14ac:dyDescent="0.25">
      <c r="A55" s="16" t="s">
        <v>20</v>
      </c>
      <c r="B55" s="3">
        <v>0</v>
      </c>
    </row>
    <row r="56" spans="1:2" x14ac:dyDescent="0.25">
      <c r="A56" s="16" t="s">
        <v>108</v>
      </c>
      <c r="B56" s="3">
        <v>0</v>
      </c>
    </row>
    <row r="57" spans="1:2" x14ac:dyDescent="0.25">
      <c r="A57" s="17" t="s">
        <v>22</v>
      </c>
      <c r="B57" s="3">
        <v>170384258.04135999</v>
      </c>
    </row>
    <row r="58" spans="1:2" x14ac:dyDescent="0.25">
      <c r="A58" s="16" t="s">
        <v>107</v>
      </c>
      <c r="B58" s="3">
        <v>160179891.56234699</v>
      </c>
    </row>
    <row r="59" spans="1:2" x14ac:dyDescent="0.25">
      <c r="A59" s="16" t="s">
        <v>20</v>
      </c>
      <c r="B59" s="3">
        <v>4112605.8847650001</v>
      </c>
    </row>
    <row r="60" spans="1:2" x14ac:dyDescent="0.25">
      <c r="A60" s="16" t="s">
        <v>108</v>
      </c>
      <c r="B60" s="3">
        <v>6091760.5942480005</v>
      </c>
    </row>
    <row r="61" spans="1:2" x14ac:dyDescent="0.25">
      <c r="A61" s="17" t="s">
        <v>8</v>
      </c>
      <c r="B61" s="3">
        <v>0</v>
      </c>
    </row>
    <row r="62" spans="1:2" x14ac:dyDescent="0.25">
      <c r="A62" s="17" t="s">
        <v>9</v>
      </c>
      <c r="B62" s="3">
        <v>0</v>
      </c>
    </row>
    <row r="63" spans="1:2" x14ac:dyDescent="0.25">
      <c r="A63" s="27" t="s">
        <v>23</v>
      </c>
      <c r="B63" s="3">
        <v>179689.33928100002</v>
      </c>
    </row>
    <row r="64" spans="1:2" x14ac:dyDescent="0.25">
      <c r="A64" s="21" t="s">
        <v>24</v>
      </c>
      <c r="B64" s="3">
        <v>0</v>
      </c>
    </row>
    <row r="65" spans="1:2" x14ac:dyDescent="0.25">
      <c r="A65" s="15" t="s">
        <v>25</v>
      </c>
      <c r="B65" s="3">
        <v>9919.0280000000002</v>
      </c>
    </row>
    <row r="66" spans="1:2" x14ac:dyDescent="0.25">
      <c r="A66" s="15" t="s">
        <v>26</v>
      </c>
      <c r="B66" s="3">
        <v>0</v>
      </c>
    </row>
    <row r="67" spans="1:2" x14ac:dyDescent="0.25">
      <c r="A67" s="15" t="s">
        <v>27</v>
      </c>
      <c r="B67" s="3">
        <v>0</v>
      </c>
    </row>
    <row r="68" spans="1:2" x14ac:dyDescent="0.25">
      <c r="A68" s="15" t="s">
        <v>28</v>
      </c>
      <c r="B68" s="3">
        <v>41773.931281000005</v>
      </c>
    </row>
    <row r="69" spans="1:2" x14ac:dyDescent="0.25">
      <c r="A69" s="15" t="s">
        <v>29</v>
      </c>
      <c r="B69" s="3">
        <v>127996.38</v>
      </c>
    </row>
    <row r="70" spans="1:2" x14ac:dyDescent="0.25">
      <c r="A70" s="27" t="s">
        <v>109</v>
      </c>
      <c r="B70" s="3">
        <v>129146.14854000001</v>
      </c>
    </row>
    <row r="71" spans="1:2" x14ac:dyDescent="0.25">
      <c r="A71" s="28" t="s">
        <v>30</v>
      </c>
      <c r="B71" s="3">
        <v>110457.93854</v>
      </c>
    </row>
    <row r="72" spans="1:2" x14ac:dyDescent="0.25">
      <c r="A72" s="28" t="s">
        <v>31</v>
      </c>
      <c r="B72" s="3">
        <v>18688.21</v>
      </c>
    </row>
    <row r="73" spans="1:2" x14ac:dyDescent="0.25">
      <c r="A73" s="17" t="s">
        <v>32</v>
      </c>
      <c r="B73" s="3">
        <v>0</v>
      </c>
    </row>
    <row r="74" spans="1:2" x14ac:dyDescent="0.25">
      <c r="A74" s="17" t="s">
        <v>110</v>
      </c>
      <c r="B74" s="3">
        <v>408065.03227600001</v>
      </c>
    </row>
    <row r="75" spans="1:2" x14ac:dyDescent="0.25">
      <c r="A75" s="29" t="s">
        <v>34</v>
      </c>
      <c r="B75" s="3">
        <v>0</v>
      </c>
    </row>
    <row r="76" spans="1:2" x14ac:dyDescent="0.25">
      <c r="A76" s="26" t="s">
        <v>56</v>
      </c>
      <c r="B76" s="3">
        <v>10735494.629858999</v>
      </c>
    </row>
    <row r="77" spans="1:2" x14ac:dyDescent="0.25">
      <c r="A77" s="27" t="s">
        <v>36</v>
      </c>
      <c r="B77" s="3">
        <v>769004.32750000001</v>
      </c>
    </row>
    <row r="78" spans="1:2" x14ac:dyDescent="0.25">
      <c r="A78" s="21" t="s">
        <v>37</v>
      </c>
      <c r="B78" s="3">
        <v>769004.32750000001</v>
      </c>
    </row>
    <row r="79" spans="1:2" x14ac:dyDescent="0.25">
      <c r="A79" s="21" t="s">
        <v>38</v>
      </c>
      <c r="B79" s="3">
        <v>0</v>
      </c>
    </row>
    <row r="80" spans="1:2" x14ac:dyDescent="0.25">
      <c r="A80" s="27" t="s">
        <v>39</v>
      </c>
      <c r="B80" s="3">
        <v>411544.60200000001</v>
      </c>
    </row>
    <row r="81" spans="1:2" x14ac:dyDescent="0.25">
      <c r="A81" s="27" t="s">
        <v>40</v>
      </c>
      <c r="B81" s="3">
        <v>0</v>
      </c>
    </row>
    <row r="82" spans="1:2" x14ac:dyDescent="0.25">
      <c r="A82" s="16" t="s">
        <v>41</v>
      </c>
      <c r="B82" s="3">
        <v>0</v>
      </c>
    </row>
    <row r="83" spans="1:2" x14ac:dyDescent="0.25">
      <c r="A83" s="16" t="s">
        <v>42</v>
      </c>
      <c r="B83" s="3">
        <v>0</v>
      </c>
    </row>
    <row r="84" spans="1:2" x14ac:dyDescent="0.25">
      <c r="A84" s="17" t="s">
        <v>43</v>
      </c>
      <c r="B84" s="3">
        <v>0</v>
      </c>
    </row>
    <row r="85" spans="1:2" x14ac:dyDescent="0.25">
      <c r="A85" s="27" t="s">
        <v>44</v>
      </c>
      <c r="B85" s="3">
        <v>-20494.654773000002</v>
      </c>
    </row>
    <row r="86" spans="1:2" x14ac:dyDescent="0.25">
      <c r="A86" s="21" t="s">
        <v>45</v>
      </c>
      <c r="B86" s="3">
        <v>117815.73390000001</v>
      </c>
    </row>
    <row r="87" spans="1:2" x14ac:dyDescent="0.25">
      <c r="A87" s="32" t="s">
        <v>10</v>
      </c>
      <c r="B87" s="3">
        <v>0</v>
      </c>
    </row>
    <row r="88" spans="1:2" x14ac:dyDescent="0.25">
      <c r="A88" s="32" t="s">
        <v>12</v>
      </c>
      <c r="B88" s="3">
        <v>0</v>
      </c>
    </row>
    <row r="89" spans="1:2" x14ac:dyDescent="0.25">
      <c r="A89" s="32" t="s">
        <v>111</v>
      </c>
      <c r="B89" s="3">
        <v>0</v>
      </c>
    </row>
    <row r="90" spans="1:2" ht="15" customHeight="1" x14ac:dyDescent="0.25">
      <c r="A90" s="33" t="s">
        <v>17</v>
      </c>
      <c r="B90" s="3">
        <v>0</v>
      </c>
    </row>
    <row r="91" spans="1:2" ht="15" customHeight="1" x14ac:dyDescent="0.25">
      <c r="A91" s="33" t="s">
        <v>46</v>
      </c>
      <c r="B91" s="3">
        <v>0</v>
      </c>
    </row>
    <row r="92" spans="1:2" x14ac:dyDescent="0.25">
      <c r="A92" s="34" t="s">
        <v>112</v>
      </c>
      <c r="B92" s="3">
        <v>117815.73390000001</v>
      </c>
    </row>
    <row r="93" spans="1:2" x14ac:dyDescent="0.25">
      <c r="A93" s="34" t="s">
        <v>113</v>
      </c>
      <c r="B93" s="3">
        <v>0</v>
      </c>
    </row>
    <row r="94" spans="1:2" ht="15" customHeight="1" x14ac:dyDescent="0.25">
      <c r="A94" s="35" t="s">
        <v>114</v>
      </c>
      <c r="B94" s="3">
        <v>0</v>
      </c>
    </row>
    <row r="95" spans="1:2" ht="15" customHeight="1" x14ac:dyDescent="0.25">
      <c r="A95" s="35" t="s">
        <v>115</v>
      </c>
      <c r="B95" s="3">
        <v>0</v>
      </c>
    </row>
    <row r="96" spans="1:2" ht="15" customHeight="1" x14ac:dyDescent="0.25">
      <c r="A96" s="34" t="s">
        <v>116</v>
      </c>
      <c r="B96" s="3">
        <v>0</v>
      </c>
    </row>
    <row r="97" spans="1:2" x14ac:dyDescent="0.25">
      <c r="A97" s="21" t="s">
        <v>47</v>
      </c>
      <c r="B97" s="3">
        <v>-138310.38867300001</v>
      </c>
    </row>
    <row r="98" spans="1:2" x14ac:dyDescent="0.25">
      <c r="A98" s="33" t="s">
        <v>48</v>
      </c>
      <c r="B98" s="3">
        <v>0</v>
      </c>
    </row>
    <row r="99" spans="1:2" x14ac:dyDescent="0.25">
      <c r="A99" s="33" t="s">
        <v>117</v>
      </c>
      <c r="B99" s="3">
        <v>0</v>
      </c>
    </row>
    <row r="100" spans="1:2" x14ac:dyDescent="0.25">
      <c r="A100" s="34" t="s">
        <v>118</v>
      </c>
      <c r="B100" s="3">
        <v>0</v>
      </c>
    </row>
    <row r="101" spans="1:2" x14ac:dyDescent="0.25">
      <c r="A101" s="34" t="s">
        <v>119</v>
      </c>
      <c r="B101" s="3">
        <v>-138310.38867300001</v>
      </c>
    </row>
    <row r="102" spans="1:2" x14ac:dyDescent="0.25">
      <c r="A102" s="34" t="s">
        <v>120</v>
      </c>
      <c r="B102" s="3">
        <v>0</v>
      </c>
    </row>
    <row r="103" spans="1:2" ht="15" customHeight="1" x14ac:dyDescent="0.25">
      <c r="A103" s="34" t="s">
        <v>17</v>
      </c>
      <c r="B103" s="3">
        <v>0</v>
      </c>
    </row>
    <row r="104" spans="1:2" ht="15" customHeight="1" x14ac:dyDescent="0.25">
      <c r="A104" s="34" t="s">
        <v>46</v>
      </c>
      <c r="B104" s="3">
        <v>0</v>
      </c>
    </row>
    <row r="105" spans="1:2" x14ac:dyDescent="0.25">
      <c r="A105" s="20" t="s">
        <v>49</v>
      </c>
      <c r="B105" s="3">
        <v>8188339.5601899996</v>
      </c>
    </row>
    <row r="106" spans="1:2" x14ac:dyDescent="0.25">
      <c r="A106" s="20" t="s">
        <v>50</v>
      </c>
      <c r="B106" s="3">
        <v>0</v>
      </c>
    </row>
    <row r="107" spans="1:2" x14ac:dyDescent="0.25">
      <c r="A107" s="27" t="s">
        <v>121</v>
      </c>
      <c r="B107" s="3">
        <v>1634.8281499999998</v>
      </c>
    </row>
    <row r="108" spans="1:2" ht="15" customHeight="1" x14ac:dyDescent="0.25">
      <c r="A108" s="15" t="s">
        <v>122</v>
      </c>
      <c r="B108" s="3">
        <v>0</v>
      </c>
    </row>
    <row r="109" spans="1:2" x14ac:dyDescent="0.25">
      <c r="A109" s="21" t="s">
        <v>123</v>
      </c>
      <c r="B109" s="3">
        <v>1634.8281499999998</v>
      </c>
    </row>
    <row r="110" spans="1:2" x14ac:dyDescent="0.25">
      <c r="A110" s="27" t="s">
        <v>124</v>
      </c>
      <c r="B110" s="3">
        <v>0</v>
      </c>
    </row>
    <row r="111" spans="1:2" x14ac:dyDescent="0.25">
      <c r="A111" s="27" t="s">
        <v>52</v>
      </c>
      <c r="B111" s="3">
        <v>1385465.966792</v>
      </c>
    </row>
    <row r="112" spans="1:2" x14ac:dyDescent="0.25">
      <c r="A112" s="27" t="s">
        <v>125</v>
      </c>
      <c r="B112" s="3">
        <v>0</v>
      </c>
    </row>
    <row r="113" spans="1:2" x14ac:dyDescent="0.25">
      <c r="A113" s="27" t="s">
        <v>53</v>
      </c>
      <c r="B113" s="42" t="s">
        <v>105</v>
      </c>
    </row>
    <row r="114" spans="1:2" ht="15" customHeight="1" x14ac:dyDescent="0.25">
      <c r="A114" s="31" t="s">
        <v>54</v>
      </c>
      <c r="B114" s="42" t="s">
        <v>105</v>
      </c>
    </row>
    <row r="115" spans="1:2" x14ac:dyDescent="0.25">
      <c r="A115" s="31" t="s">
        <v>55</v>
      </c>
      <c r="B115" s="42" t="s">
        <v>105</v>
      </c>
    </row>
  </sheetData>
  <mergeCells count="4">
    <mergeCell ref="A1:A2"/>
    <mergeCell ref="B1:B2"/>
    <mergeCell ref="B4:B5"/>
    <mergeCell ref="A4:A5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78"/>
  <sheetViews>
    <sheetView zoomScale="85" zoomScaleNormal="8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:D78"/>
    </sheetView>
  </sheetViews>
  <sheetFormatPr defaultRowHeight="15" x14ac:dyDescent="0.25"/>
  <cols>
    <col min="1" max="1" width="116.85546875" bestFit="1" customWidth="1"/>
    <col min="2" max="2" width="14" customWidth="1"/>
  </cols>
  <sheetData>
    <row r="1" spans="1:2" x14ac:dyDescent="0.25">
      <c r="A1" s="59" t="s">
        <v>92</v>
      </c>
      <c r="B1" s="62"/>
    </row>
    <row r="2" spans="1:2" ht="46.5" customHeight="1" thickBot="1" x14ac:dyDescent="0.3">
      <c r="A2" s="60"/>
      <c r="B2" s="63"/>
    </row>
    <row r="3" spans="1:2" ht="15.75" thickBot="1" x14ac:dyDescent="0.3">
      <c r="A3" s="7" t="s">
        <v>89</v>
      </c>
      <c r="B3" s="43" t="s">
        <v>144</v>
      </c>
    </row>
    <row r="4" spans="1:2" s="1" customFormat="1" x14ac:dyDescent="0.25">
      <c r="A4" s="61" t="s">
        <v>93</v>
      </c>
      <c r="B4" s="57" t="s">
        <v>143</v>
      </c>
    </row>
    <row r="5" spans="1:2" s="1" customFormat="1" x14ac:dyDescent="0.25">
      <c r="A5" s="61"/>
      <c r="B5" s="58"/>
    </row>
    <row r="6" spans="1:2" ht="15" customHeight="1" x14ac:dyDescent="0.25">
      <c r="A6" s="36" t="s">
        <v>58</v>
      </c>
      <c r="B6" s="2">
        <v>1986315.0257749998</v>
      </c>
    </row>
    <row r="7" spans="1:2" ht="15" customHeight="1" x14ac:dyDescent="0.25">
      <c r="A7" s="34" t="s">
        <v>96</v>
      </c>
      <c r="B7" s="2">
        <v>98906.33606999999</v>
      </c>
    </row>
    <row r="8" spans="1:2" ht="15" customHeight="1" x14ac:dyDescent="0.25">
      <c r="A8" s="34" t="s">
        <v>97</v>
      </c>
      <c r="B8" s="2">
        <v>0</v>
      </c>
    </row>
    <row r="9" spans="1:2" ht="15" customHeight="1" x14ac:dyDescent="0.25">
      <c r="A9" s="34" t="s">
        <v>126</v>
      </c>
      <c r="B9" s="2">
        <v>0</v>
      </c>
    </row>
    <row r="10" spans="1:2" ht="15" customHeight="1" x14ac:dyDescent="0.25">
      <c r="A10" s="34" t="s">
        <v>98</v>
      </c>
      <c r="B10" s="2">
        <v>303853.49299</v>
      </c>
    </row>
    <row r="11" spans="1:2" ht="15" customHeight="1" x14ac:dyDescent="0.25">
      <c r="A11" s="34" t="s">
        <v>99</v>
      </c>
      <c r="B11" s="2">
        <v>1509567.78256</v>
      </c>
    </row>
    <row r="12" spans="1:2" ht="15" customHeight="1" x14ac:dyDescent="0.25">
      <c r="A12" s="34" t="s">
        <v>127</v>
      </c>
      <c r="B12" s="4">
        <v>0</v>
      </c>
    </row>
    <row r="13" spans="1:2" ht="15" customHeight="1" x14ac:dyDescent="0.25">
      <c r="A13" s="34" t="s">
        <v>16</v>
      </c>
      <c r="B13" s="5">
        <v>7023.9494500000001</v>
      </c>
    </row>
    <row r="14" spans="1:2" ht="15" customHeight="1" x14ac:dyDescent="0.25">
      <c r="A14" s="34" t="s">
        <v>128</v>
      </c>
      <c r="B14" s="5">
        <v>66963.464704999991</v>
      </c>
    </row>
    <row r="15" spans="1:2" ht="15" customHeight="1" x14ac:dyDescent="0.25">
      <c r="A15" s="36" t="s">
        <v>60</v>
      </c>
      <c r="B15" s="5">
        <v>405570.57319999998</v>
      </c>
    </row>
    <row r="16" spans="1:2" ht="15" customHeight="1" x14ac:dyDescent="0.25">
      <c r="A16" s="34" t="s">
        <v>19</v>
      </c>
      <c r="B16" s="5">
        <v>68884.963080000001</v>
      </c>
    </row>
    <row r="17" spans="1:2" ht="15" customHeight="1" x14ac:dyDescent="0.25">
      <c r="A17" s="34" t="s">
        <v>140</v>
      </c>
      <c r="B17" s="5">
        <v>0</v>
      </c>
    </row>
    <row r="18" spans="1:2" ht="15" customHeight="1" x14ac:dyDescent="0.25">
      <c r="A18" s="34" t="s">
        <v>22</v>
      </c>
      <c r="B18" s="5">
        <v>331892.43202000001</v>
      </c>
    </row>
    <row r="19" spans="1:2" ht="15" customHeight="1" x14ac:dyDescent="0.25">
      <c r="A19" s="34" t="s">
        <v>59</v>
      </c>
      <c r="B19" s="5">
        <v>0</v>
      </c>
    </row>
    <row r="20" spans="1:2" ht="15" customHeight="1" x14ac:dyDescent="0.25">
      <c r="A20" s="34" t="s">
        <v>33</v>
      </c>
      <c r="B20" s="5">
        <v>0</v>
      </c>
    </row>
    <row r="21" spans="1:2" ht="15" customHeight="1" x14ac:dyDescent="0.25">
      <c r="A21" s="34" t="s">
        <v>141</v>
      </c>
      <c r="B21" s="5">
        <v>4793.1780999999992</v>
      </c>
    </row>
    <row r="22" spans="1:2" ht="15" customHeight="1" x14ac:dyDescent="0.25">
      <c r="A22" s="20" t="s">
        <v>61</v>
      </c>
      <c r="B22" s="5">
        <v>0</v>
      </c>
    </row>
    <row r="23" spans="1:2" ht="15" customHeight="1" x14ac:dyDescent="0.25">
      <c r="A23" s="36" t="s">
        <v>62</v>
      </c>
      <c r="B23" s="5">
        <v>104.65324000000001</v>
      </c>
    </row>
    <row r="24" spans="1:2" ht="15" customHeight="1" x14ac:dyDescent="0.25">
      <c r="A24" s="34" t="s">
        <v>129</v>
      </c>
      <c r="B24" s="5">
        <v>104.65324000000001</v>
      </c>
    </row>
    <row r="25" spans="1:2" ht="15" customHeight="1" x14ac:dyDescent="0.25">
      <c r="A25" s="34" t="s">
        <v>97</v>
      </c>
      <c r="B25" s="5">
        <v>0</v>
      </c>
    </row>
    <row r="26" spans="1:2" ht="15" customHeight="1" x14ac:dyDescent="0.25">
      <c r="A26" s="34" t="s">
        <v>98</v>
      </c>
      <c r="B26" s="5">
        <v>0</v>
      </c>
    </row>
    <row r="27" spans="1:2" ht="15" customHeight="1" x14ac:dyDescent="0.25">
      <c r="A27" s="34" t="s">
        <v>130</v>
      </c>
      <c r="B27" s="5">
        <v>0</v>
      </c>
    </row>
    <row r="28" spans="1:2" ht="15" customHeight="1" x14ac:dyDescent="0.25">
      <c r="A28" s="36" t="s">
        <v>63</v>
      </c>
      <c r="B28" s="5">
        <v>116559.17445000001</v>
      </c>
    </row>
    <row r="29" spans="1:2" ht="15" customHeight="1" x14ac:dyDescent="0.25">
      <c r="A29" s="36" t="s">
        <v>64</v>
      </c>
      <c r="B29" s="5">
        <v>18772.381659999999</v>
      </c>
    </row>
    <row r="30" spans="1:2" ht="15" customHeight="1" x14ac:dyDescent="0.25">
      <c r="A30" s="36" t="s">
        <v>65</v>
      </c>
      <c r="B30" s="5">
        <v>254419.13882999998</v>
      </c>
    </row>
    <row r="31" spans="1:2" ht="15" customHeight="1" x14ac:dyDescent="0.25">
      <c r="A31" s="34" t="s">
        <v>98</v>
      </c>
      <c r="B31" s="5">
        <v>266424.73348</v>
      </c>
    </row>
    <row r="32" spans="1:2" ht="15" customHeight="1" x14ac:dyDescent="0.25">
      <c r="A32" s="34" t="s">
        <v>99</v>
      </c>
      <c r="B32" s="5">
        <v>0</v>
      </c>
    </row>
    <row r="33" spans="1:2" ht="15" customHeight="1" x14ac:dyDescent="0.25">
      <c r="A33" s="44" t="s">
        <v>22</v>
      </c>
      <c r="B33" s="5">
        <v>-12005.594650000001</v>
      </c>
    </row>
    <row r="34" spans="1:2" ht="15" customHeight="1" x14ac:dyDescent="0.25">
      <c r="A34" s="44" t="s">
        <v>123</v>
      </c>
      <c r="B34" s="5">
        <v>0</v>
      </c>
    </row>
    <row r="35" spans="1:2" ht="15" customHeight="1" x14ac:dyDescent="0.25">
      <c r="A35" s="36" t="s">
        <v>66</v>
      </c>
      <c r="B35" s="5">
        <v>256115.87555000003</v>
      </c>
    </row>
    <row r="36" spans="1:2" ht="15" customHeight="1" x14ac:dyDescent="0.25">
      <c r="A36" s="37" t="s">
        <v>131</v>
      </c>
      <c r="B36" s="5">
        <v>0</v>
      </c>
    </row>
    <row r="37" spans="1:2" ht="15" customHeight="1" x14ac:dyDescent="0.25">
      <c r="A37" s="37" t="s">
        <v>67</v>
      </c>
      <c r="B37" s="5">
        <v>0</v>
      </c>
    </row>
    <row r="38" spans="1:2" ht="15" customHeight="1" x14ac:dyDescent="0.25">
      <c r="A38" s="36" t="s">
        <v>132</v>
      </c>
      <c r="B38" s="5">
        <v>0</v>
      </c>
    </row>
    <row r="39" spans="1:2" ht="15" customHeight="1" x14ac:dyDescent="0.25">
      <c r="A39" s="36" t="s">
        <v>68</v>
      </c>
      <c r="B39" s="5">
        <v>0</v>
      </c>
    </row>
    <row r="40" spans="1:2" ht="15" customHeight="1" x14ac:dyDescent="0.25">
      <c r="A40" s="38" t="s">
        <v>133</v>
      </c>
      <c r="B40" s="5">
        <v>-4837</v>
      </c>
    </row>
    <row r="41" spans="1:2" ht="15" customHeight="1" x14ac:dyDescent="0.25">
      <c r="A41" s="36" t="s">
        <v>134</v>
      </c>
      <c r="B41" s="5">
        <v>3.4771300000000003</v>
      </c>
    </row>
    <row r="42" spans="1:2" ht="15" customHeight="1" x14ac:dyDescent="0.25">
      <c r="A42" s="36" t="s">
        <v>69</v>
      </c>
      <c r="B42" s="5">
        <v>182460.84057</v>
      </c>
    </row>
    <row r="43" spans="1:2" ht="15" customHeight="1" x14ac:dyDescent="0.25">
      <c r="A43" s="36" t="s">
        <v>70</v>
      </c>
      <c r="B43" s="5">
        <v>2001876.5495449998</v>
      </c>
    </row>
    <row r="44" spans="1:2" ht="15" customHeight="1" x14ac:dyDescent="0.25">
      <c r="A44" s="36" t="s">
        <v>71</v>
      </c>
      <c r="B44" s="5">
        <v>350723.75409000006</v>
      </c>
    </row>
    <row r="45" spans="1:2" ht="15" customHeight="1" x14ac:dyDescent="0.25">
      <c r="A45" s="33" t="s">
        <v>72</v>
      </c>
      <c r="B45" s="5">
        <v>168532.77478000001</v>
      </c>
    </row>
    <row r="46" spans="1:2" ht="15" customHeight="1" x14ac:dyDescent="0.25">
      <c r="A46" s="33" t="s">
        <v>73</v>
      </c>
      <c r="B46" s="5">
        <v>182190.97931</v>
      </c>
    </row>
    <row r="47" spans="1:2" ht="15" customHeight="1" x14ac:dyDescent="0.25">
      <c r="A47" s="36" t="s">
        <v>74</v>
      </c>
      <c r="B47" s="5">
        <v>16173.83879</v>
      </c>
    </row>
    <row r="48" spans="1:2" ht="15" customHeight="1" x14ac:dyDescent="0.25">
      <c r="A48" s="33" t="s">
        <v>11</v>
      </c>
      <c r="B48" s="5">
        <v>7071.0199299999995</v>
      </c>
    </row>
    <row r="49" spans="1:2" ht="15" customHeight="1" x14ac:dyDescent="0.25">
      <c r="A49" s="33" t="s">
        <v>75</v>
      </c>
      <c r="B49" s="5">
        <v>0</v>
      </c>
    </row>
    <row r="50" spans="1:2" ht="15" customHeight="1" x14ac:dyDescent="0.25">
      <c r="A50" s="33" t="s">
        <v>14</v>
      </c>
      <c r="B50" s="5">
        <v>9102.8188599999994</v>
      </c>
    </row>
    <row r="51" spans="1:2" ht="15" customHeight="1" x14ac:dyDescent="0.25">
      <c r="A51" s="20" t="s">
        <v>135</v>
      </c>
      <c r="B51" s="5">
        <v>0</v>
      </c>
    </row>
    <row r="52" spans="1:2" ht="15" customHeight="1" x14ac:dyDescent="0.25">
      <c r="A52" s="20" t="s">
        <v>98</v>
      </c>
      <c r="B52" s="5">
        <v>0</v>
      </c>
    </row>
    <row r="53" spans="1:2" ht="15" customHeight="1" x14ac:dyDescent="0.25">
      <c r="A53" s="20" t="s">
        <v>99</v>
      </c>
      <c r="B53" s="5">
        <v>0</v>
      </c>
    </row>
    <row r="54" spans="1:2" ht="15" customHeight="1" x14ac:dyDescent="0.25">
      <c r="A54" s="36" t="s">
        <v>76</v>
      </c>
      <c r="B54" s="5">
        <v>-24999.840319999999</v>
      </c>
    </row>
    <row r="55" spans="1:2" ht="15" customHeight="1" x14ac:dyDescent="0.25">
      <c r="A55" s="33" t="s">
        <v>28</v>
      </c>
      <c r="B55" s="5">
        <v>-24999.840319999999</v>
      </c>
    </row>
    <row r="56" spans="1:2" ht="15" customHeight="1" x14ac:dyDescent="0.25">
      <c r="A56" s="33" t="s">
        <v>29</v>
      </c>
      <c r="B56" s="5">
        <v>0</v>
      </c>
    </row>
    <row r="57" spans="1:2" ht="15" customHeight="1" x14ac:dyDescent="0.25">
      <c r="A57" s="39" t="s">
        <v>77</v>
      </c>
      <c r="B57" s="5">
        <v>9420.092419999999</v>
      </c>
    </row>
    <row r="58" spans="1:2" ht="15" customHeight="1" x14ac:dyDescent="0.25">
      <c r="A58" s="34" t="s">
        <v>98</v>
      </c>
      <c r="B58" s="5">
        <v>0</v>
      </c>
    </row>
    <row r="59" spans="1:2" ht="15" customHeight="1" x14ac:dyDescent="0.25">
      <c r="A59" s="34" t="s">
        <v>99</v>
      </c>
      <c r="B59" s="5">
        <v>9420.092419999999</v>
      </c>
    </row>
    <row r="60" spans="1:2" ht="15" customHeight="1" x14ac:dyDescent="0.25">
      <c r="A60" s="39" t="s">
        <v>142</v>
      </c>
      <c r="B60" s="5">
        <v>0</v>
      </c>
    </row>
    <row r="61" spans="1:2" ht="15" customHeight="1" x14ac:dyDescent="0.25">
      <c r="A61" s="39" t="s">
        <v>78</v>
      </c>
      <c r="B61" s="5">
        <v>0</v>
      </c>
    </row>
    <row r="62" spans="1:2" ht="15" customHeight="1" x14ac:dyDescent="0.25">
      <c r="A62" s="34" t="s">
        <v>79</v>
      </c>
      <c r="B62" s="5">
        <v>0</v>
      </c>
    </row>
    <row r="63" spans="1:2" ht="15" customHeight="1" x14ac:dyDescent="0.25">
      <c r="A63" s="33" t="s">
        <v>80</v>
      </c>
      <c r="B63" s="5">
        <v>0</v>
      </c>
    </row>
    <row r="64" spans="1:2" ht="15" customHeight="1" x14ac:dyDescent="0.25">
      <c r="A64" s="33" t="s">
        <v>13</v>
      </c>
      <c r="B64" s="5">
        <v>0</v>
      </c>
    </row>
    <row r="65" spans="1:2" ht="15" customHeight="1" x14ac:dyDescent="0.25">
      <c r="A65" s="33" t="s">
        <v>14</v>
      </c>
      <c r="B65" s="5">
        <v>0</v>
      </c>
    </row>
    <row r="66" spans="1:2" ht="15" customHeight="1" x14ac:dyDescent="0.25">
      <c r="A66" s="33" t="s">
        <v>51</v>
      </c>
      <c r="B66" s="5">
        <v>0</v>
      </c>
    </row>
    <row r="67" spans="1:2" ht="15" customHeight="1" x14ac:dyDescent="0.25">
      <c r="A67" s="40" t="s">
        <v>81</v>
      </c>
      <c r="B67" s="5">
        <v>0</v>
      </c>
    </row>
    <row r="68" spans="1:2" ht="15" customHeight="1" x14ac:dyDescent="0.25">
      <c r="A68" s="39" t="s">
        <v>136</v>
      </c>
      <c r="B68" s="5">
        <v>0</v>
      </c>
    </row>
    <row r="69" spans="1:2" ht="15" customHeight="1" x14ac:dyDescent="0.25">
      <c r="A69" s="40" t="s">
        <v>137</v>
      </c>
      <c r="B69" s="5">
        <v>161.89310999999998</v>
      </c>
    </row>
    <row r="70" spans="1:2" ht="15" customHeight="1" x14ac:dyDescent="0.25">
      <c r="A70" s="40" t="s">
        <v>82</v>
      </c>
      <c r="B70" s="5">
        <v>1650720.5976749996</v>
      </c>
    </row>
    <row r="71" spans="1:2" ht="15" customHeight="1" x14ac:dyDescent="0.25">
      <c r="A71" s="40" t="s">
        <v>83</v>
      </c>
      <c r="B71" s="5">
        <v>265254.61</v>
      </c>
    </row>
    <row r="72" spans="1:2" ht="15" customHeight="1" x14ac:dyDescent="0.25">
      <c r="A72" s="40" t="s">
        <v>84</v>
      </c>
      <c r="B72" s="5">
        <v>1385465.9876749997</v>
      </c>
    </row>
    <row r="73" spans="1:2" ht="15" customHeight="1" x14ac:dyDescent="0.25">
      <c r="A73" s="41" t="s">
        <v>138</v>
      </c>
      <c r="B73" s="5">
        <v>0</v>
      </c>
    </row>
    <row r="74" spans="1:2" ht="15" customHeight="1" x14ac:dyDescent="0.25">
      <c r="A74" s="32" t="s">
        <v>139</v>
      </c>
      <c r="B74" s="5">
        <v>0</v>
      </c>
    </row>
    <row r="75" spans="1:2" ht="15" customHeight="1" x14ac:dyDescent="0.25">
      <c r="A75" s="32" t="s">
        <v>85</v>
      </c>
      <c r="B75" s="5">
        <v>0</v>
      </c>
    </row>
    <row r="76" spans="1:2" ht="15" customHeight="1" x14ac:dyDescent="0.25">
      <c r="A76" s="40" t="s">
        <v>86</v>
      </c>
      <c r="B76" s="5">
        <v>1385465.9876749997</v>
      </c>
    </row>
    <row r="77" spans="1:2" ht="15" customHeight="1" x14ac:dyDescent="0.25">
      <c r="A77" s="33" t="s">
        <v>87</v>
      </c>
      <c r="B77" s="42" t="s">
        <v>105</v>
      </c>
    </row>
    <row r="78" spans="1:2" ht="15.75" customHeight="1" x14ac:dyDescent="0.25">
      <c r="A78" s="33" t="s">
        <v>88</v>
      </c>
      <c r="B78" s="42" t="s">
        <v>105</v>
      </c>
    </row>
  </sheetData>
  <mergeCells count="4">
    <mergeCell ref="B4:B5"/>
    <mergeCell ref="A1:A2"/>
    <mergeCell ref="A4:A5"/>
    <mergeCell ref="B1:B2"/>
  </mergeCells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27"/>
  <sheetViews>
    <sheetView tabSelected="1" zoomScale="85" zoomScaleNormal="85" zoomScaleSheetLayoutView="100" workbookViewId="0">
      <pane xSplit="1" ySplit="7" topLeftCell="B8" activePane="bottomRight" state="frozen"/>
      <selection activeCell="E38" sqref="E38"/>
      <selection pane="topRight" activeCell="E38" sqref="E38"/>
      <selection pane="bottomLeft" activeCell="E38" sqref="E38"/>
      <selection pane="bottomRight" activeCell="D28" sqref="D28"/>
    </sheetView>
  </sheetViews>
  <sheetFormatPr defaultRowHeight="12.75" x14ac:dyDescent="0.2"/>
  <cols>
    <col min="1" max="1" width="46.140625" style="9" customWidth="1"/>
    <col min="2" max="5" width="14.85546875" style="9" customWidth="1"/>
    <col min="6" max="6" width="16.7109375" style="9" customWidth="1"/>
    <col min="7" max="16384" width="9.140625" style="9"/>
  </cols>
  <sheetData>
    <row r="1" spans="1:6" ht="20.100000000000001" customHeight="1" x14ac:dyDescent="0.2">
      <c r="A1" s="59" t="s">
        <v>146</v>
      </c>
      <c r="B1" s="62"/>
      <c r="C1" s="62"/>
      <c r="D1" s="62"/>
      <c r="E1" s="62"/>
      <c r="F1" s="10"/>
    </row>
    <row r="2" spans="1:6" ht="34.5" customHeight="1" thickBot="1" x14ac:dyDescent="0.25">
      <c r="A2" s="60"/>
      <c r="B2" s="63"/>
      <c r="C2" s="63"/>
      <c r="D2" s="63"/>
      <c r="E2" s="63"/>
      <c r="F2" s="10"/>
    </row>
    <row r="3" spans="1:6" ht="19.5" customHeight="1" x14ac:dyDescent="0.2">
      <c r="A3" s="12" t="s">
        <v>89</v>
      </c>
      <c r="B3" s="65" t="str">
        <f>'Statement of Financial Position'!B3</f>
        <v>(30/6/2018)</v>
      </c>
      <c r="C3" s="65"/>
      <c r="D3" s="65"/>
      <c r="E3" s="65"/>
      <c r="F3" s="11"/>
    </row>
    <row r="4" spans="1:6" ht="18.75" customHeight="1" x14ac:dyDescent="0.2">
      <c r="A4" s="64" t="s">
        <v>146</v>
      </c>
      <c r="B4" s="64" t="s">
        <v>145</v>
      </c>
      <c r="C4" s="64"/>
      <c r="D4" s="64"/>
      <c r="E4" s="64"/>
      <c r="F4" s="8"/>
    </row>
    <row r="5" spans="1:6" ht="15.75" customHeight="1" x14ac:dyDescent="0.2">
      <c r="A5" s="64"/>
      <c r="B5" s="64"/>
      <c r="C5" s="64"/>
      <c r="D5" s="64"/>
      <c r="E5" s="64"/>
      <c r="F5" s="8"/>
    </row>
    <row r="6" spans="1:6" ht="30" customHeight="1" x14ac:dyDescent="0.2">
      <c r="A6" s="64"/>
      <c r="B6" s="68" t="s">
        <v>147</v>
      </c>
      <c r="C6" s="69"/>
      <c r="D6" s="66" t="s">
        <v>148</v>
      </c>
      <c r="E6" s="67"/>
      <c r="F6" s="8"/>
    </row>
    <row r="7" spans="1:6" ht="51" customHeight="1" x14ac:dyDescent="0.2">
      <c r="A7" s="64"/>
      <c r="B7" s="50" t="s">
        <v>149</v>
      </c>
      <c r="C7" s="50" t="s">
        <v>150</v>
      </c>
      <c r="D7" s="51" t="s">
        <v>149</v>
      </c>
      <c r="E7" s="51" t="s">
        <v>150</v>
      </c>
    </row>
    <row r="8" spans="1:6" x14ac:dyDescent="0.2">
      <c r="A8" s="19" t="s">
        <v>5</v>
      </c>
      <c r="B8" s="46">
        <v>32347103.451265998</v>
      </c>
      <c r="C8" s="46">
        <v>0</v>
      </c>
      <c r="D8" s="46">
        <v>-2390.0380810000001</v>
      </c>
      <c r="E8" s="46">
        <v>0</v>
      </c>
    </row>
    <row r="9" spans="1:6" x14ac:dyDescent="0.2">
      <c r="A9" s="47" t="s">
        <v>151</v>
      </c>
      <c r="B9" s="46">
        <v>6712775.0306520006</v>
      </c>
      <c r="C9" s="46">
        <v>0</v>
      </c>
      <c r="D9" s="46">
        <v>-2127.5286599999999</v>
      </c>
      <c r="E9" s="46">
        <v>0</v>
      </c>
    </row>
    <row r="10" spans="1:6" x14ac:dyDescent="0.2">
      <c r="A10" s="48" t="s">
        <v>6</v>
      </c>
      <c r="B10" s="46">
        <v>147237205.88099703</v>
      </c>
      <c r="C10" s="46">
        <v>4726814.2767890003</v>
      </c>
      <c r="D10" s="46">
        <v>-132224.82681200001</v>
      </c>
      <c r="E10" s="46">
        <v>-1104354.6164009999</v>
      </c>
    </row>
    <row r="11" spans="1:6" x14ac:dyDescent="0.2">
      <c r="A11" s="49" t="s">
        <v>152</v>
      </c>
      <c r="B11" s="46">
        <v>114761453.47571</v>
      </c>
      <c r="C11" s="46">
        <v>0</v>
      </c>
      <c r="D11" s="46">
        <v>0</v>
      </c>
      <c r="E11" s="46">
        <v>0</v>
      </c>
    </row>
    <row r="12" spans="1:6" x14ac:dyDescent="0.2">
      <c r="A12" s="47" t="s">
        <v>151</v>
      </c>
      <c r="B12" s="46">
        <v>16588949.760761</v>
      </c>
      <c r="C12" s="46">
        <v>4726811.1506090006</v>
      </c>
      <c r="D12" s="46">
        <v>-76713.300635999985</v>
      </c>
      <c r="E12" s="46">
        <v>-1104352.7249110001</v>
      </c>
    </row>
    <row r="13" spans="1:6" x14ac:dyDescent="0.2">
      <c r="A13" s="49" t="s">
        <v>153</v>
      </c>
      <c r="B13" s="46">
        <v>214513.840991</v>
      </c>
      <c r="C13" s="46">
        <v>3.1261799999999997</v>
      </c>
      <c r="D13" s="46">
        <v>-310.22079600000001</v>
      </c>
      <c r="E13" s="46">
        <v>-1.8914900000000001</v>
      </c>
    </row>
    <row r="14" spans="1:6" x14ac:dyDescent="0.2">
      <c r="A14" s="45" t="s">
        <v>154</v>
      </c>
      <c r="B14" s="46">
        <v>9420461</v>
      </c>
      <c r="C14" s="46">
        <v>23130</v>
      </c>
      <c r="D14" s="46">
        <v>-30209</v>
      </c>
      <c r="E14" s="46">
        <v>-11565</v>
      </c>
    </row>
    <row r="15" spans="1:6" ht="13.5" customHeight="1" x14ac:dyDescent="0.2">
      <c r="A15" s="47" t="s">
        <v>155</v>
      </c>
      <c r="B15" s="46">
        <v>3736079</v>
      </c>
      <c r="C15" s="46">
        <v>23130</v>
      </c>
      <c r="D15" s="46">
        <v>-27810</v>
      </c>
      <c r="E15" s="46">
        <v>-11565</v>
      </c>
    </row>
    <row r="17" spans="1:5" x14ac:dyDescent="0.2">
      <c r="A17" s="48" t="s">
        <v>94</v>
      </c>
      <c r="B17" s="30"/>
      <c r="C17" s="30"/>
      <c r="D17" s="30"/>
      <c r="E17" s="30"/>
    </row>
    <row r="18" spans="1:5" x14ac:dyDescent="0.2">
      <c r="A18" s="45" t="s">
        <v>156</v>
      </c>
      <c r="B18" s="46">
        <v>344198.4329742</v>
      </c>
      <c r="C18" s="46">
        <v>2593591.5548087605</v>
      </c>
      <c r="D18" s="46">
        <v>-535.25533840000003</v>
      </c>
      <c r="E18" s="46">
        <v>-264208.87863204</v>
      </c>
    </row>
    <row r="25" spans="1:5" ht="15.75" customHeight="1" x14ac:dyDescent="0.2"/>
    <row r="26" spans="1:5" ht="15.75" customHeight="1" x14ac:dyDescent="0.2"/>
    <row r="27" spans="1:5" ht="12.75" customHeight="1" x14ac:dyDescent="0.2"/>
  </sheetData>
  <mergeCells count="6">
    <mergeCell ref="A1:E2"/>
    <mergeCell ref="A4:A7"/>
    <mergeCell ref="B3:E3"/>
    <mergeCell ref="D6:E6"/>
    <mergeCell ref="B6:C6"/>
    <mergeCell ref="B4:E5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zoomScale="85" zoomScaleNormal="85" zoomScaleSheetLayoutView="100" workbookViewId="0">
      <pane xSplit="1" ySplit="4" topLeftCell="B5" activePane="bottomRight" state="frozen"/>
      <selection activeCell="D25" sqref="D25"/>
      <selection pane="topRight" activeCell="D25" sqref="D25"/>
      <selection pane="bottomLeft" activeCell="D25" sqref="D25"/>
      <selection pane="bottomRight" activeCell="C32" sqref="C32"/>
    </sheetView>
  </sheetViews>
  <sheetFormatPr defaultRowHeight="12.75" x14ac:dyDescent="0.2"/>
  <cols>
    <col min="1" max="1" width="23" style="9" customWidth="1"/>
    <col min="2" max="2" width="39.5703125" style="9" customWidth="1"/>
    <col min="3" max="3" width="14.85546875" style="9" customWidth="1"/>
    <col min="4" max="4" width="16.7109375" style="9" customWidth="1"/>
    <col min="5" max="16384" width="9.140625" style="9"/>
  </cols>
  <sheetData>
    <row r="1" spans="1:4" ht="20.100000000000001" customHeight="1" x14ac:dyDescent="0.2">
      <c r="A1" s="59" t="s">
        <v>167</v>
      </c>
      <c r="B1" s="62"/>
      <c r="C1" s="62"/>
      <c r="D1" s="10"/>
    </row>
    <row r="2" spans="1:4" ht="34.5" customHeight="1" x14ac:dyDescent="0.2">
      <c r="A2" s="71"/>
      <c r="B2" s="72"/>
      <c r="C2" s="72"/>
      <c r="D2" s="10"/>
    </row>
    <row r="3" spans="1:4" ht="19.5" customHeight="1" x14ac:dyDescent="0.2">
      <c r="A3" s="22" t="s">
        <v>89</v>
      </c>
      <c r="B3" s="73" t="str">
        <f>'Statement of Financial Position'!B3</f>
        <v>(30/6/2018)</v>
      </c>
      <c r="C3" s="73"/>
      <c r="D3" s="11"/>
    </row>
    <row r="4" spans="1:4" ht="43.5" customHeight="1" x14ac:dyDescent="0.2">
      <c r="A4" s="52" t="s">
        <v>168</v>
      </c>
      <c r="B4" s="64" t="s">
        <v>145</v>
      </c>
      <c r="C4" s="64"/>
      <c r="D4" s="8"/>
    </row>
    <row r="5" spans="1:4" x14ac:dyDescent="0.2">
      <c r="A5" s="70" t="s">
        <v>157</v>
      </c>
      <c r="B5" s="30" t="s">
        <v>158</v>
      </c>
      <c r="C5" s="53">
        <v>0.16259999999999999</v>
      </c>
    </row>
    <row r="6" spans="1:4" x14ac:dyDescent="0.2">
      <c r="A6" s="70"/>
      <c r="B6" s="30" t="s">
        <v>159</v>
      </c>
      <c r="C6" s="53">
        <v>0.16259999999999999</v>
      </c>
    </row>
    <row r="7" spans="1:4" x14ac:dyDescent="0.2">
      <c r="A7" s="70"/>
      <c r="B7" s="30" t="s">
        <v>160</v>
      </c>
      <c r="C7" s="53">
        <v>0.16259999999999999</v>
      </c>
    </row>
    <row r="8" spans="1:4" x14ac:dyDescent="0.2">
      <c r="A8" s="70" t="s">
        <v>161</v>
      </c>
      <c r="B8" s="30" t="s">
        <v>162</v>
      </c>
      <c r="C8" s="53">
        <v>1.2699999999999999E-2</v>
      </c>
    </row>
    <row r="9" spans="1:4" x14ac:dyDescent="0.2">
      <c r="A9" s="70"/>
      <c r="B9" s="30" t="s">
        <v>163</v>
      </c>
      <c r="C9" s="53">
        <v>0.28770000000000001</v>
      </c>
    </row>
    <row r="10" spans="1:4" x14ac:dyDescent="0.2">
      <c r="A10" s="70"/>
      <c r="B10" s="30" t="s">
        <v>164</v>
      </c>
      <c r="C10" s="46">
        <v>860223</v>
      </c>
    </row>
    <row r="11" spans="1:4" x14ac:dyDescent="0.2">
      <c r="A11" s="70"/>
      <c r="B11" s="30" t="s">
        <v>165</v>
      </c>
      <c r="C11" s="46">
        <v>3243</v>
      </c>
    </row>
    <row r="12" spans="1:4" x14ac:dyDescent="0.2">
      <c r="A12" s="70"/>
      <c r="B12" s="30" t="s">
        <v>166</v>
      </c>
      <c r="C12" s="46">
        <v>12482</v>
      </c>
    </row>
  </sheetData>
  <mergeCells count="5">
    <mergeCell ref="A5:A7"/>
    <mergeCell ref="A8:A12"/>
    <mergeCell ref="B4:C4"/>
    <mergeCell ref="A1:C2"/>
    <mergeCell ref="B3:C3"/>
  </mergeCells>
  <pageMargins left="0.7" right="0.7" top="0.78740157499999996" bottom="0.78740157499999996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URI="#idPackageObject" Type="http://www.w3.org/2000/09/xmldsig#Object">
      <DigestMethod Algorithm="http://www.w3.org/2001/04/xmlenc#sha256"/>
      <DigestValue>goxwlHkIaCrsPijS0jKUdwVNXjD4KdhqGfYD1JntTLs=</DigestValue>
    </Reference>
    <Reference URI="#idOfficeObject" Type="http://www.w3.org/2000/09/xmldsig#Object">
      <DigestMethod Algorithm="http://www.w3.org/2001/04/xmlenc#sha256"/>
      <DigestValue>N5I6EdxUGO7HIQsdqpUyIU4b+Qm8eDSnNwjxojYrw64=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1/04/xmlenc#sha256"/>
      <DigestValue>xztrtvtyaQ3z7evmguLr4Y6TFex08fT5KEWKcr/bARQ=</DigestValue>
    </Reference>
  </SignedInfo>
  <SignatureValue>n0+CH87heDv0lcncK9VUnzP68JOLRluNF9zKsIk64H51/BAkOoEcrkTSH0vi8aIDeiislZUEaU1k
vmetzgbJ6QgrbUIsJsqrr10lN2x9ifo021liql9bQ08T0fGE8Db1CKLOzV34WOZyFisUXnPLNt74
ci/bTI2UTvX+y5YCx/EjqZQxuUuNiHhdng9CS4KEApaw3DQ77kYQbPLYL7ISJRzNz7GvaYgn/tZV
EevvNmdgUZgz2FOFfFNA3brGfk/tUC0sCdWuuC9VetMt9eHtMBrgkL+msjV2Ui0+iCDRwPVs7TW2
Z2NSxMEDOOMDH5RKbeM0jyoczVUB+7g5Jw4rxg==</SignatureValue>
  <KeyInfo>
    <X509Data>
      <X509Certificate>MIIHUjCCBjqgAwIBAgIDKLDsMA0GCSqGSIb3DQEBCwUAMF8xCzAJBgNVBAYTAkNaMSwwKgYDVQQK
DCPEjGVza8OhIHBvxaF0YSwgcy5wLiBbScSMIDQ3MTE0OTgzXTEiMCAGA1UEAxMZUG9zdFNpZ251
bSBRdWFsaWZpZWQgQ0EgMjAeFw0xNzExMDgxMjEwMjZaFw0xODExMDgxMjEwMjZaMHkxCzAJBgNV
BAYTAkNaMRcwFQYDVQRhEw5OVFJDWi00NzExNjEyOTEmMCQGA1UECgwdUFBGIGJhbmthIGEucy4g
W0nEjCA0NzExNjEyOV0xFzAVBgNVBAMTDlBQRiBiYW5rYSBhLnMuMRAwDgYDVQQFEwdTMjkwNTE4
MIIBIjANBgkqhkiG9w0BAQEFAAOCAQ8AMIIBCgKCAQEAqxt0BQFbPTVDpQAmXv5nIBD4zVCebOcL
9QtA9jYHndR0Erkex1ZKLonBhHj8Qy2dahRB2xQahdzbvDi6G0zcqKthPa2KSySScac5dGQzuNQP
II5CFE67WsnrCiTfGGv3YXdVZ05o0YiZiLWf2ruljShohHcIexZwSCZQCpvXI9SeVAlL/lt35zNM
SjLnLDeNBczO0XQwq/doEME3BtbvY6Q9wyDN4isXElv1yNakKxYHRFVv18dq7XAaShxxNNn+zYfv
OVv7Im0oRzctATucn9lTUtDYEa1kHv0YCQzXqtg4ofamheuZdDR5yEGySFD/VcP6jFSLKHSy4JN4
IR0wkQIDAQABo4ID+zCCA/cwLQYDVR0RBCYwJIEXY2VydGlmaWthdHlAcHBmYmFua2EuY3qgCQYD
VQQNoAITADCCASUGA1UdIASCARwwggEYMIIBCQYIZ4EGAQQBEm4wgfwwgdMGCCsGAQUFBwICMIHG
GoHDVGVudG8ga3ZhbGlmaWtvdmFueSBjZXJ0aWZpa2F0IHBybyBlbGVrdHJvbmlja291IHBlY2V0
IGJ5bCB2eWRhbiB2IHNvdWxhZHUgcyBuYXJpemVuaW0gRVUgYy4gOTEwLzIwMTQuVGhpcyBpcyBh
IHF1YWxpZmllZCBjZXJ0aWZpY2F0ZSBmb3IgZWxlY3Ryb25pYyBzZWFsIGFjY29yZGluZyB0byBS
ZWd1bGF0aW9uIChFVSkgTm8gOTEwLzIwMTQuMCQGCCsGAQUFBwIBFhhodHRwOi8vd3d3LnBvc3Rz
aWdudW0uY3owCQYHBACL7EABATCBmwYIKwYBBQUHAQMEgY4wgYswCAYGBACORgEBMGoGBgQAjkYB
BTBgMC4WKGh0dHBzOi8vd3d3LnBvc3RzaWdudW0uY3ovcGRzL3Bkc19lbi5wZGYTAmVuMC4WKGh0
dHBzOi8vd3d3LnBvc3RzaWdudW0uY3ovcGRzL3Bkc19jcy5wZGYTAmNzMBMGBgQAjkYBBjAJBgcE
AI5GAQYCMIH6BggrBgEFBQcBAQSB7TCB6jA7BggrBgEFBQcwAoYvaHR0cDovL3d3dy5wb3N0c2ln
bnVtLmN6L2NydC9wc3F1YWxpZmllZGNhMi5jcnQwPAYIKwYBBQUHMAKGMGh0dHA6Ly93d3cyLnBv
c3RzaWdudW0uY3ovY3J0L3BzcXVhbGlmaWVkY2EyLmNydDA7BggrBgEFBQcwAoYvaHR0cDovL3Bv
c3RzaWdudW0udHRjLmN6L2NydC9wc3F1YWxpZmllZGNhMi5jcnQwMAYIKwYBBQUHMAGGJGh0dHA6
Ly9vY3NwLnBvc3RzaWdudW0uY3ovT0NTUC9RQ0EyLzAOBgNVHQ8BAf8EBAMCBeAwHwYDVR0jBBgw
FoAUiehM34smOT7XJC4SDnrn5ifl1pcwgbEGA1UdHwSBqTCBpjA1oDOgMYYvaHR0cDovL3d3dy5w
b3N0c2lnbnVtLmN6L2NybC9wc3F1YWxpZmllZGNhMi5jcmwwNqA0oDKGMGh0dHA6Ly93d3cyLnBv
c3RzaWdudW0uY3ovY3JsL3BzcXVhbGlmaWVkY2EyLmNybDA1oDOgMYYvaHR0cDovL3Bvc3RzaWdu
dW0udHRjLmN6L2NybC9wc3F1YWxpZmllZGNhMi5jcmwwHQYDVR0OBBYEFNfjlmJuV0ZaiQfGuSwG
aKhw4hMEMA0GCSqGSIb3DQEBCwUAA4IBAQCAIeb8QIAfOf3OlTblFFhtnT+7YyDGVhvmX1u7rm7U
+fUI8sYx5gg105cmw2Ds0jqcoY8y/hhbVMoYWh6hBvuI5JOoKx6tKotFX7MMA5JoX33GfSNKnWmI
qzTnsAmtERokRwhfzZSduajg43gZG8ZJd+dReItpttoxeGYLSKFTKv8ZwSuial1ziYIRFNIrSj+8
6ZQ05GTgJyThk1JVG9FGZGtfjhEan3jyZ6f5VfEJldB7BvN1tilV04Z4IbsD0NcqQQiXu8jJDW6K
+uKwzshRNRv9frNJREYytHFCe69V4ZYaS/03s4V3eqKuyRw6rwJQvXWWdmx9qglAddDjzUPu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theme/theme1.xml?ContentType=application/vnd.openxmlformats-officedocument.theme+xml">
        <DigestMethod Algorithm="http://www.w3.org/2001/04/xmlenc#sha256"/>
        <DigestValue>VZvUjj/c5pGXqAQ2evpWW2ITHWda/awku5vbVanyoYA=</DigestValue>
      </Reference>
      <Reference URI="/xl/styles.xml?ContentType=application/vnd.openxmlformats-officedocument.spreadsheetml.styles+xml">
        <DigestMethod Algorithm="http://www.w3.org/2001/04/xmlenc#sha256"/>
        <DigestValue>bjCdae3WTx0MwHozKCcQHwDRKI/OFaGJDJZ8YaxZRp8=</DigestValue>
      </Reference>
      <Reference URI="/xl/sharedStrings.xml?ContentType=application/vnd.openxmlformats-officedocument.spreadsheetml.sharedStrings+xml">
        <DigestMethod Algorithm="http://www.w3.org/2001/04/xmlenc#sha256"/>
        <DigestValue>z7/haTR1IvUkIsZgFBxcnXo9kBTWJGaaQTP4cklun40=</DigestValue>
      </Reference>
      <Reference URI="/xl/calcChain.xml?ContentType=application/vnd.openxmlformats-officedocument.spreadsheetml.calcChain+xml">
        <DigestMethod Algorithm="http://www.w3.org/2001/04/xmlenc#sha256"/>
        <DigestValue>D4RhwjtygcJzraaDn+d217VdmY5yOieNBuRiDwfQD/o=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/yOkq1l9jVY6E8sa3H3h8X1F8gxhWtKaZL1DNl/ppLM=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PRJF8CV4Zl/ZV3DIaZF7UDlJA3ZvO75VETAE/5kwuxw=</DigestValue>
      </Reference>
      <Reference URI="/xl/worksheets/sheet1.xml?ContentType=application/vnd.openxmlformats-officedocument.spreadsheetml.worksheet+xml">
        <DigestMethod Algorithm="http://www.w3.org/2001/04/xmlenc#sha256"/>
        <DigestValue>iEOuDWTLfpbbtCjNSBVprpAKhtr/QeB0+3e9N8jJqkc=</DigestValue>
      </Reference>
      <Reference URI="/xl/worksheets/sheet3.xml?ContentType=application/vnd.openxmlformats-officedocument.spreadsheetml.worksheet+xml">
        <DigestMethod Algorithm="http://www.w3.org/2001/04/xmlenc#sha256"/>
        <DigestValue>DhzDgfSCID5LPDg6NyZ8VFLDcimMbiXifTrE5GWcEOU=</DigestValue>
      </Reference>
      <Reference URI="/xl/workbook.xml?ContentType=application/vnd.openxmlformats-officedocument.spreadsheetml.sheet.main+xml">
        <DigestMethod Algorithm="http://www.w3.org/2001/04/xmlenc#sha256"/>
        <DigestValue>mMQVxZgLqkNj+HA33bqEGzOuR6//RZR2fb8ETm4kvbs=</DigestValue>
      </Reference>
      <Reference URI="/xl/worksheets/sheet2.xml?ContentType=application/vnd.openxmlformats-officedocument.spreadsheetml.worksheet+xml">
        <DigestMethod Algorithm="http://www.w3.org/2001/04/xmlenc#sha256"/>
        <DigestValue>ptAYBo1DEcHJbodx1E1Mi6IEf8zfvWZXgGO6lyJ15js=</DigestValue>
      </Reference>
      <Reference URI="/xl/worksheets/sheet4.xml?ContentType=application/vnd.openxmlformats-officedocument.spreadsheetml.worksheet+xml">
        <DigestMethod Algorithm="http://www.w3.org/2001/04/xmlenc#sha256"/>
        <DigestValue>loMxLjGrA9jNVktSchXrpBcQSHOoQlYh+KsHdj141Qc=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1/04/xmlenc#sha256"/>
        <DigestValue>jnkO1F5kZcO8AATKYDfjwinwYvF1Eg8d3NY6+OQyyOQ=</DigestValue>
      </Reference>
    </Manifest>
    <SignatureProperties>
      <SignatureProperty Id="idSignatureTime" Target="#idPackageSignature">
        <mdssi:SignatureTime>
          <mdssi:Format>YYYY-MM-DDThh:mm:ssTZD</mdssi:Format>
          <mdssi:Value>2018-09-06T11:03:52Z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webové stránky www.ppfbanka.cz</SignatureComments>
          <WindowsVersion>6.2</WindowsVersion>
          <OfficeVersion>14.0</OfficeVersion>
          <ApplicationVersion>14.0</ApplicationVersion>
          <Monitors>1</Monitors>
          <HorizontalResolution>2560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http://www.w3.org/2001/04/xmlenc#sha256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2018-09-06T11:03:52Z</xd:SigningTime>
          <xd:SigningCertificate>
            <xd:Cert>
              <xd:CertDigest>
                <DigestMethod Algorithm="http://www.w3.org/2001/04/xmlenc#sha256"/>
                <DigestValue>3xld5hRGn6DOerhM3E7Mb7hDE0tJz2Wvl7dxvS0aLAw=</DigestValue>
              </xd:CertDigest>
              <xd:IssuerSerial>
                <X509IssuerName>CN=PostSignum Qualified CA 2, O="Česká pošta, s.p. [IČ 47114983]", C=CZ</X509IssuerName>
                <X509SerialNumber>2666732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Statement of Financial Position</vt:lpstr>
      <vt:lpstr>Statement of Profit or Loss</vt:lpstr>
      <vt:lpstr>Exposures</vt:lpstr>
      <vt:lpstr>Capital and Financial 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Skyva Jiří W7</dc:creator>
  <cp:lastModifiedBy>Cingroš Martin W7</cp:lastModifiedBy>
  <dcterms:created xsi:type="dcterms:W3CDTF">2016-08-30T13:23:09Z</dcterms:created>
  <dcterms:modified xsi:type="dcterms:W3CDTF">2018-09-06T08:15:27Z</dcterms:modified>
</cp:coreProperties>
</file>