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18\4Q\Podepsáno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5" l="1"/>
  <c r="B3" i="4"/>
</calcChain>
</file>

<file path=xl/sharedStrings.xml><?xml version="1.0" encoding="utf-8"?>
<sst xmlns="http://schemas.openxmlformats.org/spreadsheetml/2006/main" count="231" uniqueCount="169">
  <si>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</si>
  <si>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</si>
  <si>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</si>
  <si>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</si>
  <si>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</si>
  <si>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</si>
  <si>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</si>
  <si>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</si>
  <si>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</si>
  <si>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</si>
  <si>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</si>
  <si>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</si>
  <si>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</si>
  <si>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</si>
  <si>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</si>
  <si>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</si>
  <si>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</si>
  <si>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</si>
  <si>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</si>
  <si>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</si>
  <si>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</si>
  <si>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</si>
  <si>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</si>
  <si>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</si>
  <si>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</si>
  <si>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</si>
  <si>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</si>
  <si>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</si>
  <si>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</si>
  <si>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</si>
  <si>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</si>
  <si>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</si>
  <si>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</si>
  <si>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</si>
  <si>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</si>
  <si>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</si>
  <si>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</si>
  <si>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</si>
  <si>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</si>
  <si>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</si>
  <si>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</si>
  <si>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</si>
  <si>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</si>
  <si>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</si>
  <si>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</si>
  <si>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</si>
  <si>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</si>
  <si>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</si>
  <si>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</si>
  <si>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</si>
  <si>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</si>
  <si>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</si>
  <si>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</si>
  <si>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</si>
  <si>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</si>
  <si>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</si>
  <si>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</si>
  <si>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</si>
  <si>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</si>
  <si>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</si>
  <si>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</si>
  <si>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</si>
  <si>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</si>
  <si>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</si>
  <si>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</si>
  <si>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</si>
  <si>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</si>
  <si>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</si>
  <si>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</si>
  <si>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</si>
  <si>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</si>
  <si>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</si>
  <si>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</si>
  <si>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</si>
  <si>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</si>
  <si>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</si>
  <si>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</si>
  <si>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</si>
  <si>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</si>
  <si>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</si>
  <si>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</si>
  <si>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</si>
  <si>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</si>
  <si>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</si>
  <si>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</si>
  <si>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</si>
  <si>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</si>
  <si>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</si>
  <si>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</si>
  <si>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</si>
  <si>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</si>
  <si>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</si>
  <si>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</si>
  <si>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</si>
  <si>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Of which: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</si>
  <si>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</si>
  <si>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</si>
  <si>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</si>
  <si>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</si>
  <si>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</si>
  <si>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</si>
  <si>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</si>
  <si>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</si>
  <si>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</si>
  <si>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</si>
  <si>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</si>
  <si>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</si>
  <si>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</si>
  <si>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</si>
  <si>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</si>
  <si>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</si>
  <si>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</si>
  <si>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</si>
  <si>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</si>
  <si>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</si>
  <si>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</si>
  <si>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</si>
  <si>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</si>
  <si>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</si>
  <si>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</si>
  <si>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</si>
  <si>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</si>
  <si>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</si>
  <si>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</si>
  <si>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</si>
  <si>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</si>
  <si>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</si>
  <si>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</si>
  <si>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</si>
  <si>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</si>
  <si>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</si>
  <si>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</si>
  <si>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</si>
  <si>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</si>
  <si>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</si>
  <si>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</si>
  <si>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</si>
  <si>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</si>
  <si>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</si>
  <si>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</si>
  <si>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</si>
  <si>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</si>
  <si>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</si>
  <si>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</si>
  <si>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</si>
  <si>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</si>
  <si>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</si>
  <si>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</si>
  <si>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</si>
  <si>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</si>
  <si>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</si>
  <si>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</si>
  <si>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>Loans and advances covered by EGAP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</si>
  <si>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</si>
  <si>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</si>
  <si>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</si>
  <si>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</si>
  <si>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</si>
  <si>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</si>
  <si>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</si>
  <si>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</si>
  <si>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</si>
  <si>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</si>
  <si>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</si>
  <si>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</si>
  <si>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(31/12/2018)</t>
  </si>
  <si>
    <t>As at 31/12/2018</t>
  </si>
  <si>
    <t>(Q4/2018)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</si>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</sst>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#,##0,"/>
    <numFmt numFmtId="165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4" fontId="5" fillId="4" borderId="6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5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2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10" sqref="G110"/>
    </sheetView>
  </sheetViews>
  <sheetFormatPr defaultRowHeight="15" x14ac:dyDescent="0.25"/>
  <cols>
    <col min="1" max="1" width="122" bestFit="1" customWidth="1"/>
    <col min="2" max="2" width="16.7109375" customWidth="1"/>
  </cols>
  <sheetData>
    <row r="1" spans="1:2" x14ac:dyDescent="0.25">
      <c r="A1" s="55" t="s">
        <v>90</v>
      </c>
      <c r="B1" s="55"/>
    </row>
    <row r="2" spans="1:2" x14ac:dyDescent="0.25">
      <c r="A2" s="55"/>
      <c r="B2" s="55"/>
    </row>
    <row r="3" spans="1:2" x14ac:dyDescent="0.25">
      <c r="A3" s="18" t="s">
        <v>89</v>
      </c>
      <c r="B3" s="19" t="s">
        <v>165</v>
      </c>
    </row>
    <row r="4" spans="1:2" x14ac:dyDescent="0.25">
      <c r="A4" s="57" t="s">
        <v>91</v>
      </c>
      <c r="B4" s="56" t="s">
        <v>166</v>
      </c>
    </row>
    <row r="5" spans="1:2" x14ac:dyDescent="0.25">
      <c r="A5" s="57"/>
      <c r="B5" s="56"/>
    </row>
    <row r="6" spans="1:2" ht="15" customHeight="1" x14ac:dyDescent="0.25">
      <c r="A6" s="9" t="s">
        <v>18</v>
      </c>
      <c r="B6" s="45">
        <v>235162006.28907102</v>
      </c>
    </row>
    <row r="7" spans="1:2" ht="15" customHeight="1" x14ac:dyDescent="0.25">
      <c r="A7" s="10" t="s">
        <v>95</v>
      </c>
      <c r="B7" s="45">
        <v>3923946.7564899996</v>
      </c>
    </row>
    <row r="8" spans="1:2" ht="15" customHeight="1" x14ac:dyDescent="0.25">
      <c r="A8" s="11" t="s">
        <v>0</v>
      </c>
      <c r="B8" s="45">
        <v>41923.700729999997</v>
      </c>
    </row>
    <row r="9" spans="1:2" ht="15" customHeight="1" x14ac:dyDescent="0.25">
      <c r="A9" s="12" t="s">
        <v>1</v>
      </c>
      <c r="B9" s="45">
        <v>890715.71951999993</v>
      </c>
    </row>
    <row r="10" spans="1:2" ht="15" customHeight="1" x14ac:dyDescent="0.25">
      <c r="A10" s="12" t="s">
        <v>2</v>
      </c>
      <c r="B10" s="45">
        <v>2991307.3362399996</v>
      </c>
    </row>
    <row r="11" spans="1:2" ht="15" customHeight="1" x14ac:dyDescent="0.25">
      <c r="A11" s="13" t="s">
        <v>96</v>
      </c>
      <c r="B11" s="45">
        <v>9568571.155145999</v>
      </c>
    </row>
    <row r="12" spans="1:2" ht="15" customHeight="1" x14ac:dyDescent="0.25">
      <c r="A12" s="12" t="s">
        <v>3</v>
      </c>
      <c r="B12" s="45">
        <v>3847527.5334899998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5721043.6216559997</v>
      </c>
    </row>
    <row r="15" spans="1:2" ht="15" customHeight="1" x14ac:dyDescent="0.25">
      <c r="A15" s="14" t="s">
        <v>6</v>
      </c>
      <c r="B15" s="45">
        <v>0</v>
      </c>
    </row>
    <row r="16" spans="1:2" ht="15" customHeight="1" x14ac:dyDescent="0.25">
      <c r="A16" s="15" t="s">
        <v>97</v>
      </c>
      <c r="B16" s="45">
        <v>0</v>
      </c>
    </row>
    <row r="17" spans="1:2" ht="15" customHeight="1" x14ac:dyDescent="0.25">
      <c r="A17" s="11" t="s">
        <v>4</v>
      </c>
      <c r="B17" s="45">
        <v>0</v>
      </c>
    </row>
    <row r="18" spans="1:2" ht="15" customHeight="1" x14ac:dyDescent="0.25">
      <c r="A18" s="11" t="s">
        <v>5</v>
      </c>
      <c r="B18" s="45">
        <v>0</v>
      </c>
    </row>
    <row r="19" spans="1:2" ht="15" customHeight="1" x14ac:dyDescent="0.25">
      <c r="A19" s="11" t="s">
        <v>6</v>
      </c>
      <c r="B19" s="45">
        <v>0</v>
      </c>
    </row>
    <row r="20" spans="1:2" ht="15" customHeight="1" x14ac:dyDescent="0.25">
      <c r="A20" s="16" t="s">
        <v>7</v>
      </c>
      <c r="B20" s="45">
        <v>0</v>
      </c>
    </row>
    <row r="21" spans="1:2" ht="15" customHeight="1" x14ac:dyDescent="0.25">
      <c r="A21" s="14" t="s">
        <v>5</v>
      </c>
      <c r="B21" s="45">
        <v>0</v>
      </c>
    </row>
    <row r="22" spans="1:2" ht="15" customHeight="1" x14ac:dyDescent="0.25">
      <c r="A22" s="14" t="s">
        <v>6</v>
      </c>
      <c r="B22" s="45">
        <v>0</v>
      </c>
    </row>
    <row r="23" spans="1:2" ht="15" customHeight="1" x14ac:dyDescent="0.25">
      <c r="A23" s="16" t="s">
        <v>98</v>
      </c>
      <c r="B23" s="45">
        <v>18784456.04532</v>
      </c>
    </row>
    <row r="24" spans="1:2" ht="15" customHeight="1" x14ac:dyDescent="0.25">
      <c r="A24" s="17" t="s">
        <v>4</v>
      </c>
      <c r="B24" s="45">
        <v>746845.78512999997</v>
      </c>
    </row>
    <row r="25" spans="1:2" ht="15" customHeight="1" x14ac:dyDescent="0.25">
      <c r="A25" s="17" t="s">
        <v>5</v>
      </c>
      <c r="B25" s="45">
        <v>18037610.260189999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99</v>
      </c>
      <c r="B27" s="45">
        <v>202489397.32533699</v>
      </c>
    </row>
    <row r="28" spans="1:2" ht="15" customHeight="1" x14ac:dyDescent="0.25">
      <c r="A28" s="17" t="s">
        <v>5</v>
      </c>
      <c r="B28" s="45">
        <v>3051101.8750900002</v>
      </c>
    </row>
    <row r="29" spans="1:2" ht="15" customHeight="1" x14ac:dyDescent="0.25">
      <c r="A29" s="11" t="s">
        <v>6</v>
      </c>
      <c r="B29" s="45">
        <v>199438295.45024702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100</v>
      </c>
      <c r="B32" s="45">
        <v>135017.22429899999</v>
      </c>
    </row>
    <row r="33" spans="1:2" ht="15" customHeight="1" x14ac:dyDescent="0.25">
      <c r="A33" s="16" t="s">
        <v>10</v>
      </c>
      <c r="B33" s="45">
        <v>37822.271999999997</v>
      </c>
    </row>
    <row r="34" spans="1:2" ht="15" customHeight="1" x14ac:dyDescent="0.25">
      <c r="A34" s="17" t="s">
        <v>11</v>
      </c>
      <c r="B34" s="45">
        <v>37822.271999999997</v>
      </c>
    </row>
    <row r="35" spans="1:2" ht="15" customHeight="1" x14ac:dyDescent="0.25">
      <c r="A35" s="17" t="s">
        <v>101</v>
      </c>
      <c r="B35" s="45">
        <v>0</v>
      </c>
    </row>
    <row r="36" spans="1:2" ht="15" customHeight="1" x14ac:dyDescent="0.25">
      <c r="A36" s="16" t="s">
        <v>12</v>
      </c>
      <c r="B36" s="45">
        <v>143845.973</v>
      </c>
    </row>
    <row r="37" spans="1:2" ht="15" customHeight="1" x14ac:dyDescent="0.25">
      <c r="A37" s="17" t="s">
        <v>13</v>
      </c>
      <c r="B37" s="45">
        <v>0</v>
      </c>
    </row>
    <row r="38" spans="1:2" ht="15" customHeight="1" x14ac:dyDescent="0.25">
      <c r="A38" s="17" t="s">
        <v>14</v>
      </c>
      <c r="B38" s="45">
        <v>143845.973</v>
      </c>
    </row>
    <row r="39" spans="1:2" ht="15" customHeight="1" x14ac:dyDescent="0.25">
      <c r="A39" s="16" t="s">
        <v>102</v>
      </c>
      <c r="B39" s="45">
        <v>28062.230769999998</v>
      </c>
    </row>
    <row r="40" spans="1:2" ht="15" customHeight="1" x14ac:dyDescent="0.25">
      <c r="A40" s="17" t="s">
        <v>15</v>
      </c>
      <c r="B40" s="45">
        <v>0</v>
      </c>
    </row>
    <row r="41" spans="1:2" ht="15" customHeight="1" x14ac:dyDescent="0.25">
      <c r="A41" s="17" t="s">
        <v>103</v>
      </c>
      <c r="B41" s="45">
        <v>28062.230769999998</v>
      </c>
    </row>
    <row r="42" spans="1:2" ht="15" customHeight="1" x14ac:dyDescent="0.25">
      <c r="A42" s="16" t="s">
        <v>104</v>
      </c>
      <c r="B42" s="45">
        <v>50887.306708999997</v>
      </c>
    </row>
    <row r="43" spans="1:2" ht="15.75" customHeight="1" x14ac:dyDescent="0.25">
      <c r="A43" s="13" t="s">
        <v>17</v>
      </c>
      <c r="B43" s="45">
        <v>0</v>
      </c>
    </row>
    <row r="44" spans="1:2" s="2" customFormat="1" ht="51.75" customHeight="1" x14ac:dyDescent="0.25">
      <c r="A44" s="20"/>
      <c r="B44" s="46"/>
    </row>
    <row r="45" spans="1:2" ht="15" customHeight="1" x14ac:dyDescent="0.25">
      <c r="A45" s="9" t="s">
        <v>57</v>
      </c>
      <c r="B45" s="45">
        <v>235162006.28869</v>
      </c>
    </row>
    <row r="46" spans="1:2" ht="15" customHeight="1" x14ac:dyDescent="0.25">
      <c r="A46" s="21" t="s">
        <v>35</v>
      </c>
      <c r="B46" s="45">
        <v>223541618.83439702</v>
      </c>
    </row>
    <row r="47" spans="1:2" ht="15" customHeight="1" x14ac:dyDescent="0.25">
      <c r="A47" s="13" t="s">
        <v>19</v>
      </c>
      <c r="B47" s="45">
        <v>16179643.00498</v>
      </c>
    </row>
    <row r="48" spans="1:2" ht="15" customHeight="1" x14ac:dyDescent="0.25">
      <c r="A48" s="12" t="s">
        <v>3</v>
      </c>
      <c r="B48" s="45">
        <v>3687105.5501599996</v>
      </c>
    </row>
    <row r="49" spans="1:2" ht="15" customHeight="1" x14ac:dyDescent="0.25">
      <c r="A49" s="12" t="s">
        <v>105</v>
      </c>
      <c r="B49" s="45">
        <v>12492537.45482</v>
      </c>
    </row>
    <row r="50" spans="1:2" ht="15" customHeight="1" x14ac:dyDescent="0.25">
      <c r="A50" s="12" t="s">
        <v>106</v>
      </c>
      <c r="B50" s="45">
        <v>0</v>
      </c>
    </row>
    <row r="51" spans="1:2" ht="15" customHeight="1" x14ac:dyDescent="0.25">
      <c r="A51" s="12" t="s">
        <v>20</v>
      </c>
      <c r="B51" s="45">
        <v>0</v>
      </c>
    </row>
    <row r="52" spans="1:2" ht="15" customHeight="1" x14ac:dyDescent="0.25">
      <c r="A52" s="12" t="s">
        <v>107</v>
      </c>
      <c r="B52" s="45">
        <v>0</v>
      </c>
    </row>
    <row r="53" spans="1:2" ht="15" customHeight="1" x14ac:dyDescent="0.25">
      <c r="A53" s="13" t="s">
        <v>21</v>
      </c>
      <c r="B53" s="45">
        <v>0</v>
      </c>
    </row>
    <row r="54" spans="1:2" ht="15" customHeight="1" x14ac:dyDescent="0.25">
      <c r="A54" s="12" t="s">
        <v>106</v>
      </c>
      <c r="B54" s="45">
        <v>0</v>
      </c>
    </row>
    <row r="55" spans="1:2" ht="15" customHeight="1" x14ac:dyDescent="0.25">
      <c r="A55" s="12" t="s">
        <v>20</v>
      </c>
      <c r="B55" s="45">
        <v>0</v>
      </c>
    </row>
    <row r="56" spans="1:2" ht="15" customHeight="1" x14ac:dyDescent="0.25">
      <c r="A56" s="12" t="s">
        <v>107</v>
      </c>
      <c r="B56" s="45">
        <v>0</v>
      </c>
    </row>
    <row r="57" spans="1:2" ht="15" customHeight="1" x14ac:dyDescent="0.25">
      <c r="A57" s="13" t="s">
        <v>22</v>
      </c>
      <c r="B57" s="45">
        <v>206570550.83886498</v>
      </c>
    </row>
    <row r="58" spans="1:2" ht="15" customHeight="1" x14ac:dyDescent="0.25">
      <c r="A58" s="12" t="s">
        <v>106</v>
      </c>
      <c r="B58" s="45">
        <v>200084137.74613801</v>
      </c>
    </row>
    <row r="59" spans="1:2" ht="15" customHeight="1" x14ac:dyDescent="0.25">
      <c r="A59" s="12" t="s">
        <v>20</v>
      </c>
      <c r="B59" s="45">
        <v>2583228.1713999999</v>
      </c>
    </row>
    <row r="60" spans="1:2" ht="15" customHeight="1" x14ac:dyDescent="0.25">
      <c r="A60" s="12" t="s">
        <v>107</v>
      </c>
      <c r="B60" s="45">
        <v>3903184.921327</v>
      </c>
    </row>
    <row r="61" spans="1:2" ht="15" customHeight="1" x14ac:dyDescent="0.25">
      <c r="A61" s="13" t="s">
        <v>8</v>
      </c>
      <c r="B61" s="45">
        <v>0</v>
      </c>
    </row>
    <row r="62" spans="1:2" ht="15" customHeight="1" x14ac:dyDescent="0.25">
      <c r="A62" s="13" t="s">
        <v>9</v>
      </c>
      <c r="B62" s="45">
        <v>0</v>
      </c>
    </row>
    <row r="63" spans="1:2" ht="15" customHeight="1" x14ac:dyDescent="0.25">
      <c r="A63" s="22" t="s">
        <v>23</v>
      </c>
      <c r="B63" s="45">
        <v>232098.15774700002</v>
      </c>
    </row>
    <row r="64" spans="1:2" ht="15" customHeight="1" x14ac:dyDescent="0.25">
      <c r="A64" s="17" t="s">
        <v>24</v>
      </c>
      <c r="B64" s="45">
        <v>0</v>
      </c>
    </row>
    <row r="65" spans="1:2" ht="15" customHeight="1" x14ac:dyDescent="0.25">
      <c r="A65" s="11" t="s">
        <v>25</v>
      </c>
      <c r="B65" s="45">
        <v>19248.689999999999</v>
      </c>
    </row>
    <row r="66" spans="1:2" ht="15" customHeight="1" x14ac:dyDescent="0.25">
      <c r="A66" s="11" t="s">
        <v>26</v>
      </c>
      <c r="B66" s="45">
        <v>0</v>
      </c>
    </row>
    <row r="67" spans="1:2" ht="15" customHeight="1" x14ac:dyDescent="0.25">
      <c r="A67" s="11" t="s">
        <v>27</v>
      </c>
      <c r="B67" s="45">
        <v>184782.95300000001</v>
      </c>
    </row>
    <row r="68" spans="1:2" ht="15" customHeight="1" x14ac:dyDescent="0.25">
      <c r="A68" s="11" t="s">
        <v>28</v>
      </c>
      <c r="B68" s="45">
        <v>28066.514747000001</v>
      </c>
    </row>
    <row r="69" spans="1:2" ht="15" customHeight="1" x14ac:dyDescent="0.25">
      <c r="A69" s="11" t="s">
        <v>29</v>
      </c>
      <c r="B69" s="45">
        <v>0</v>
      </c>
    </row>
    <row r="70" spans="1:2" ht="15" customHeight="1" x14ac:dyDescent="0.25">
      <c r="A70" s="22" t="s">
        <v>108</v>
      </c>
      <c r="B70" s="45">
        <v>180376.36183000001</v>
      </c>
    </row>
    <row r="71" spans="1:2" ht="15" customHeight="1" x14ac:dyDescent="0.25">
      <c r="A71" s="23" t="s">
        <v>30</v>
      </c>
      <c r="B71" s="45">
        <v>180376.36183000001</v>
      </c>
    </row>
    <row r="72" spans="1:2" ht="15" customHeight="1" x14ac:dyDescent="0.25">
      <c r="A72" s="23" t="s">
        <v>31</v>
      </c>
      <c r="B72" s="45">
        <v>0</v>
      </c>
    </row>
    <row r="73" spans="1:2" ht="15" customHeight="1" x14ac:dyDescent="0.25">
      <c r="A73" s="13" t="s">
        <v>32</v>
      </c>
      <c r="B73" s="45">
        <v>0</v>
      </c>
    </row>
    <row r="74" spans="1:2" ht="15" customHeight="1" x14ac:dyDescent="0.25">
      <c r="A74" s="13" t="s">
        <v>109</v>
      </c>
      <c r="B74" s="45">
        <v>378950.470975</v>
      </c>
    </row>
    <row r="75" spans="1:2" ht="15" customHeight="1" x14ac:dyDescent="0.25">
      <c r="A75" s="24" t="s">
        <v>34</v>
      </c>
      <c r="B75" s="45">
        <v>0</v>
      </c>
    </row>
    <row r="76" spans="1:2" ht="15" customHeight="1" x14ac:dyDescent="0.25">
      <c r="A76" s="21" t="s">
        <v>56</v>
      </c>
      <c r="B76" s="45">
        <v>11620387.454293001</v>
      </c>
    </row>
    <row r="77" spans="1:2" ht="15" customHeight="1" x14ac:dyDescent="0.25">
      <c r="A77" s="22" t="s">
        <v>36</v>
      </c>
      <c r="B77" s="45">
        <v>769004.32750000001</v>
      </c>
    </row>
    <row r="78" spans="1:2" ht="15" customHeight="1" x14ac:dyDescent="0.25">
      <c r="A78" s="17" t="s">
        <v>37</v>
      </c>
      <c r="B78" s="45">
        <v>769004.32750000001</v>
      </c>
    </row>
    <row r="79" spans="1:2" ht="15" customHeight="1" x14ac:dyDescent="0.25">
      <c r="A79" s="17" t="s">
        <v>38</v>
      </c>
      <c r="B79" s="45">
        <v>0</v>
      </c>
    </row>
    <row r="80" spans="1:2" ht="15" customHeight="1" x14ac:dyDescent="0.25">
      <c r="A80" s="22" t="s">
        <v>39</v>
      </c>
      <c r="B80" s="45">
        <v>411544.60200000001</v>
      </c>
    </row>
    <row r="81" spans="1:2" ht="15" customHeight="1" x14ac:dyDescent="0.25">
      <c r="A81" s="22" t="s">
        <v>40</v>
      </c>
      <c r="B81" s="45">
        <v>0</v>
      </c>
    </row>
    <row r="82" spans="1:2" ht="15" customHeight="1" x14ac:dyDescent="0.25">
      <c r="A82" s="12" t="s">
        <v>41</v>
      </c>
      <c r="B82" s="45">
        <v>0</v>
      </c>
    </row>
    <row r="83" spans="1:2" ht="15" customHeight="1" x14ac:dyDescent="0.25">
      <c r="A83" s="12" t="s">
        <v>42</v>
      </c>
      <c r="B83" s="45">
        <v>0</v>
      </c>
    </row>
    <row r="84" spans="1:2" ht="15" customHeight="1" x14ac:dyDescent="0.25">
      <c r="A84" s="13" t="s">
        <v>43</v>
      </c>
      <c r="B84" s="45">
        <v>0</v>
      </c>
    </row>
    <row r="85" spans="1:2" ht="15" customHeight="1" x14ac:dyDescent="0.25">
      <c r="A85" s="22" t="s">
        <v>44</v>
      </c>
      <c r="B85" s="45">
        <v>47769.908232999995</v>
      </c>
    </row>
    <row r="86" spans="1:2" ht="15" customHeight="1" x14ac:dyDescent="0.25">
      <c r="A86" s="17" t="s">
        <v>45</v>
      </c>
      <c r="B86" s="45">
        <v>157530.64862999998</v>
      </c>
    </row>
    <row r="87" spans="1:2" ht="15" customHeight="1" x14ac:dyDescent="0.25">
      <c r="A87" s="27" t="s">
        <v>10</v>
      </c>
      <c r="B87" s="45">
        <v>0</v>
      </c>
    </row>
    <row r="88" spans="1:2" ht="15" customHeight="1" x14ac:dyDescent="0.25">
      <c r="A88" s="27" t="s">
        <v>12</v>
      </c>
      <c r="B88" s="45">
        <v>0</v>
      </c>
    </row>
    <row r="89" spans="1:2" ht="15" customHeight="1" x14ac:dyDescent="0.25">
      <c r="A89" s="27" t="s">
        <v>110</v>
      </c>
      <c r="B89" s="45">
        <v>0</v>
      </c>
    </row>
    <row r="90" spans="1:2" ht="15" customHeight="1" x14ac:dyDescent="0.25">
      <c r="A90" s="28" t="s">
        <v>17</v>
      </c>
      <c r="B90" s="45">
        <v>0</v>
      </c>
    </row>
    <row r="91" spans="1:2" ht="15" customHeight="1" x14ac:dyDescent="0.25">
      <c r="A91" s="28" t="s">
        <v>46</v>
      </c>
      <c r="B91" s="45">
        <v>0</v>
      </c>
    </row>
    <row r="92" spans="1:2" ht="15" customHeight="1" x14ac:dyDescent="0.25">
      <c r="A92" s="29" t="s">
        <v>111</v>
      </c>
      <c r="B92" s="45">
        <v>157530.64862999998</v>
      </c>
    </row>
    <row r="93" spans="1:2" ht="15" customHeight="1" x14ac:dyDescent="0.25">
      <c r="A93" s="29" t="s">
        <v>112</v>
      </c>
      <c r="B93" s="45">
        <v>0</v>
      </c>
    </row>
    <row r="94" spans="1:2" ht="15" customHeight="1" x14ac:dyDescent="0.25">
      <c r="A94" s="30" t="s">
        <v>113</v>
      </c>
      <c r="B94" s="45">
        <v>0</v>
      </c>
    </row>
    <row r="95" spans="1:2" ht="15" customHeight="1" x14ac:dyDescent="0.25">
      <c r="A95" s="30" t="s">
        <v>114</v>
      </c>
      <c r="B95" s="45">
        <v>0</v>
      </c>
    </row>
    <row r="96" spans="1:2" ht="15" customHeight="1" x14ac:dyDescent="0.25">
      <c r="A96" s="29" t="s">
        <v>115</v>
      </c>
      <c r="B96" s="45">
        <v>0</v>
      </c>
    </row>
    <row r="97" spans="1:2" ht="15" customHeight="1" x14ac:dyDescent="0.25">
      <c r="A97" s="17" t="s">
        <v>47</v>
      </c>
      <c r="B97" s="45">
        <v>-109760.740397</v>
      </c>
    </row>
    <row r="98" spans="1:2" ht="15" customHeight="1" x14ac:dyDescent="0.25">
      <c r="A98" s="28" t="s">
        <v>48</v>
      </c>
      <c r="B98" s="45">
        <v>0</v>
      </c>
    </row>
    <row r="99" spans="1:2" ht="15" customHeight="1" x14ac:dyDescent="0.25">
      <c r="A99" s="28" t="s">
        <v>116</v>
      </c>
      <c r="B99" s="45">
        <v>0</v>
      </c>
    </row>
    <row r="100" spans="1:2" ht="15" customHeight="1" x14ac:dyDescent="0.25">
      <c r="A100" s="29" t="s">
        <v>117</v>
      </c>
      <c r="B100" s="45">
        <v>0</v>
      </c>
    </row>
    <row r="101" spans="1:2" ht="15" customHeight="1" x14ac:dyDescent="0.25">
      <c r="A101" s="29" t="s">
        <v>118</v>
      </c>
      <c r="B101" s="45">
        <v>-109760.740397</v>
      </c>
    </row>
    <row r="102" spans="1:2" ht="15" customHeight="1" x14ac:dyDescent="0.25">
      <c r="A102" s="29" t="s">
        <v>119</v>
      </c>
      <c r="B102" s="45">
        <v>0</v>
      </c>
    </row>
    <row r="103" spans="1:2" ht="15" customHeight="1" x14ac:dyDescent="0.25">
      <c r="A103" s="29" t="s">
        <v>17</v>
      </c>
      <c r="B103" s="45">
        <v>0</v>
      </c>
    </row>
    <row r="104" spans="1:2" ht="15" customHeight="1" x14ac:dyDescent="0.25">
      <c r="A104" s="29" t="s">
        <v>46</v>
      </c>
      <c r="B104" s="45">
        <v>0</v>
      </c>
    </row>
    <row r="105" spans="1:2" ht="15" customHeight="1" x14ac:dyDescent="0.25">
      <c r="A105" s="16" t="s">
        <v>49</v>
      </c>
      <c r="B105" s="45">
        <v>8188339.5601899996</v>
      </c>
    </row>
    <row r="106" spans="1:2" ht="15" customHeight="1" x14ac:dyDescent="0.25">
      <c r="A106" s="16" t="s">
        <v>50</v>
      </c>
      <c r="B106" s="45">
        <v>0</v>
      </c>
    </row>
    <row r="107" spans="1:2" ht="15" customHeight="1" x14ac:dyDescent="0.25">
      <c r="A107" s="22" t="s">
        <v>120</v>
      </c>
      <c r="B107" s="45">
        <v>1557.9193500000001</v>
      </c>
    </row>
    <row r="108" spans="1:2" ht="15" customHeight="1" x14ac:dyDescent="0.25">
      <c r="A108" s="11" t="s">
        <v>121</v>
      </c>
      <c r="B108" s="45">
        <v>0</v>
      </c>
    </row>
    <row r="109" spans="1:2" ht="15" customHeight="1" x14ac:dyDescent="0.25">
      <c r="A109" s="17" t="s">
        <v>122</v>
      </c>
      <c r="B109" s="45">
        <v>1557.9193500000001</v>
      </c>
    </row>
    <row r="110" spans="1:2" ht="15" customHeight="1" x14ac:dyDescent="0.25">
      <c r="A110" s="22" t="s">
        <v>123</v>
      </c>
      <c r="B110" s="45">
        <v>0</v>
      </c>
    </row>
    <row r="111" spans="1:2" ht="15" customHeight="1" x14ac:dyDescent="0.25">
      <c r="A111" s="22" t="s">
        <v>52</v>
      </c>
      <c r="B111" s="45">
        <v>2202171.1370199998</v>
      </c>
    </row>
    <row r="112" spans="1:2" ht="15" customHeight="1" x14ac:dyDescent="0.25">
      <c r="A112" s="22" t="s">
        <v>124</v>
      </c>
      <c r="B112" s="45">
        <v>0</v>
      </c>
    </row>
    <row r="113" spans="1:2" ht="15" customHeight="1" x14ac:dyDescent="0.25">
      <c r="A113" s="22" t="s">
        <v>53</v>
      </c>
      <c r="B113" s="47" t="s">
        <v>168</v>
      </c>
    </row>
    <row r="114" spans="1:2" ht="15" customHeight="1" x14ac:dyDescent="0.25">
      <c r="A114" s="26" t="s">
        <v>54</v>
      </c>
      <c r="B114" s="47" t="s">
        <v>168</v>
      </c>
    </row>
    <row r="115" spans="1:2" ht="15.75" customHeight="1" x14ac:dyDescent="0.25">
      <c r="A115" s="26" t="s">
        <v>55</v>
      </c>
      <c r="B115" s="47" t="s">
        <v>168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73" sqref="E73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0" t="s">
        <v>92</v>
      </c>
      <c r="B1" s="63"/>
    </row>
    <row r="2" spans="1:2" ht="46.5" customHeight="1" thickBot="1" x14ac:dyDescent="0.3">
      <c r="A2" s="61"/>
      <c r="B2" s="64"/>
    </row>
    <row r="3" spans="1:2" ht="15.75" thickBot="1" x14ac:dyDescent="0.3">
      <c r="A3" s="3" t="s">
        <v>89</v>
      </c>
      <c r="B3" s="19" t="s">
        <v>165</v>
      </c>
    </row>
    <row r="4" spans="1:2" s="1" customFormat="1" x14ac:dyDescent="0.25">
      <c r="A4" s="62" t="s">
        <v>93</v>
      </c>
      <c r="B4" s="58" t="s">
        <v>167</v>
      </c>
    </row>
    <row r="5" spans="1:2" s="1" customFormat="1" x14ac:dyDescent="0.25">
      <c r="A5" s="62"/>
      <c r="B5" s="59"/>
    </row>
    <row r="6" spans="1:2" ht="15" customHeight="1" x14ac:dyDescent="0.25">
      <c r="A6" s="31" t="s">
        <v>58</v>
      </c>
      <c r="B6" s="48">
        <v>4343403.8759409999</v>
      </c>
    </row>
    <row r="7" spans="1:2" ht="15" customHeight="1" x14ac:dyDescent="0.25">
      <c r="A7" s="29" t="s">
        <v>96</v>
      </c>
      <c r="B7" s="48">
        <v>168916.30815999999</v>
      </c>
    </row>
    <row r="8" spans="1:2" ht="15" customHeight="1" x14ac:dyDescent="0.25">
      <c r="A8" s="29" t="s">
        <v>97</v>
      </c>
      <c r="B8" s="48">
        <v>0</v>
      </c>
    </row>
    <row r="9" spans="1:2" ht="15" customHeight="1" x14ac:dyDescent="0.25">
      <c r="A9" s="29" t="s">
        <v>125</v>
      </c>
      <c r="B9" s="48">
        <v>0</v>
      </c>
    </row>
    <row r="10" spans="1:2" ht="15" customHeight="1" x14ac:dyDescent="0.25">
      <c r="A10" s="29" t="s">
        <v>98</v>
      </c>
      <c r="B10" s="48">
        <v>602175.97695000004</v>
      </c>
    </row>
    <row r="11" spans="1:2" ht="15" customHeight="1" x14ac:dyDescent="0.25">
      <c r="A11" s="29" t="s">
        <v>99</v>
      </c>
      <c r="B11" s="48">
        <v>3433590.5747500001</v>
      </c>
    </row>
    <row r="12" spans="1:2" ht="15" customHeight="1" x14ac:dyDescent="0.25">
      <c r="A12" s="29" t="s">
        <v>126</v>
      </c>
      <c r="B12" s="49">
        <v>0</v>
      </c>
    </row>
    <row r="13" spans="1:2" ht="15" customHeight="1" x14ac:dyDescent="0.25">
      <c r="A13" s="29" t="s">
        <v>16</v>
      </c>
      <c r="B13" s="50">
        <v>22505.778670000003</v>
      </c>
    </row>
    <row r="14" spans="1:2" ht="15" customHeight="1" x14ac:dyDescent="0.25">
      <c r="A14" s="29" t="s">
        <v>127</v>
      </c>
      <c r="B14" s="50">
        <v>116215.23741099999</v>
      </c>
    </row>
    <row r="15" spans="1:2" ht="15" customHeight="1" x14ac:dyDescent="0.25">
      <c r="A15" s="31" t="s">
        <v>60</v>
      </c>
      <c r="B15" s="50">
        <v>967303.019783</v>
      </c>
    </row>
    <row r="16" spans="1:2" ht="15" customHeight="1" x14ac:dyDescent="0.25">
      <c r="A16" s="29" t="s">
        <v>19</v>
      </c>
      <c r="B16" s="50">
        <v>153390.58599000002</v>
      </c>
    </row>
    <row r="17" spans="1:2" ht="15" customHeight="1" x14ac:dyDescent="0.25">
      <c r="A17" s="29" t="s">
        <v>139</v>
      </c>
      <c r="B17" s="50">
        <v>0</v>
      </c>
    </row>
    <row r="18" spans="1:2" ht="15" customHeight="1" x14ac:dyDescent="0.25">
      <c r="A18" s="29" t="s">
        <v>22</v>
      </c>
      <c r="B18" s="50">
        <v>809119.25569299993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0</v>
      </c>
    </row>
    <row r="21" spans="1:2" ht="15" customHeight="1" x14ac:dyDescent="0.25">
      <c r="A21" s="29" t="s">
        <v>140</v>
      </c>
      <c r="B21" s="50">
        <v>4793.1780999999992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1102.6771999999999</v>
      </c>
    </row>
    <row r="24" spans="1:2" ht="15" customHeight="1" x14ac:dyDescent="0.25">
      <c r="A24" s="29" t="s">
        <v>128</v>
      </c>
      <c r="B24" s="50">
        <v>1102.6771999999999</v>
      </c>
    </row>
    <row r="25" spans="1:2" ht="15" customHeight="1" x14ac:dyDescent="0.25">
      <c r="A25" s="29" t="s">
        <v>97</v>
      </c>
      <c r="B25" s="50">
        <v>0</v>
      </c>
    </row>
    <row r="26" spans="1:2" ht="15" customHeight="1" x14ac:dyDescent="0.25">
      <c r="A26" s="29" t="s">
        <v>98</v>
      </c>
      <c r="B26" s="50">
        <v>0</v>
      </c>
    </row>
    <row r="27" spans="1:2" ht="15" customHeight="1" x14ac:dyDescent="0.25">
      <c r="A27" s="29" t="s">
        <v>129</v>
      </c>
      <c r="B27" s="50">
        <v>0</v>
      </c>
    </row>
    <row r="28" spans="1:2" ht="15" customHeight="1" x14ac:dyDescent="0.25">
      <c r="A28" s="31" t="s">
        <v>63</v>
      </c>
      <c r="B28" s="50">
        <v>279096.625848</v>
      </c>
    </row>
    <row r="29" spans="1:2" ht="15" customHeight="1" x14ac:dyDescent="0.25">
      <c r="A29" s="31" t="s">
        <v>64</v>
      </c>
      <c r="B29" s="50">
        <v>54350.103729000002</v>
      </c>
    </row>
    <row r="30" spans="1:2" ht="15" customHeight="1" x14ac:dyDescent="0.25">
      <c r="A30" s="31" t="s">
        <v>65</v>
      </c>
      <c r="B30" s="50">
        <v>171842.70990000002</v>
      </c>
    </row>
    <row r="31" spans="1:2" ht="15" customHeight="1" x14ac:dyDescent="0.25">
      <c r="A31" s="29" t="s">
        <v>98</v>
      </c>
      <c r="B31" s="50">
        <v>190253.21386000002</v>
      </c>
    </row>
    <row r="32" spans="1:2" ht="15" customHeight="1" x14ac:dyDescent="0.25">
      <c r="A32" s="29" t="s">
        <v>99</v>
      </c>
      <c r="B32" s="50">
        <v>0</v>
      </c>
    </row>
    <row r="33" spans="1:2" ht="15" customHeight="1" x14ac:dyDescent="0.25">
      <c r="A33" s="37" t="s">
        <v>22</v>
      </c>
      <c r="B33" s="50">
        <v>-18410.503960000002</v>
      </c>
    </row>
    <row r="34" spans="1:2" ht="15" customHeight="1" x14ac:dyDescent="0.25">
      <c r="A34" s="37" t="s">
        <v>122</v>
      </c>
      <c r="B34" s="50">
        <v>0</v>
      </c>
    </row>
    <row r="35" spans="1:2" ht="15" customHeight="1" x14ac:dyDescent="0.25">
      <c r="A35" s="31" t="s">
        <v>66</v>
      </c>
      <c r="B35" s="50">
        <v>190419.41906299998</v>
      </c>
    </row>
    <row r="36" spans="1:2" ht="15" customHeight="1" x14ac:dyDescent="0.25">
      <c r="A36" s="32" t="s">
        <v>130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131</v>
      </c>
      <c r="B38" s="50">
        <v>0</v>
      </c>
    </row>
    <row r="39" spans="1:2" ht="15" customHeight="1" x14ac:dyDescent="0.25">
      <c r="A39" s="31" t="s">
        <v>68</v>
      </c>
      <c r="B39" s="50">
        <v>-1.0071300000000001</v>
      </c>
    </row>
    <row r="40" spans="1:2" ht="15" customHeight="1" x14ac:dyDescent="0.25">
      <c r="A40" s="33" t="s">
        <v>132</v>
      </c>
      <c r="B40" s="50">
        <v>-4837</v>
      </c>
    </row>
    <row r="41" spans="1:2" ht="15" customHeight="1" x14ac:dyDescent="0.25">
      <c r="A41" s="31" t="s">
        <v>133</v>
      </c>
      <c r="B41" s="50">
        <v>383.42216999999999</v>
      </c>
    </row>
    <row r="42" spans="1:2" ht="15" customHeight="1" x14ac:dyDescent="0.25">
      <c r="A42" s="31" t="s">
        <v>69</v>
      </c>
      <c r="B42" s="50">
        <v>188736.53428999998</v>
      </c>
    </row>
    <row r="43" spans="1:2" ht="15" customHeight="1" x14ac:dyDescent="0.25">
      <c r="A43" s="31" t="s">
        <v>70</v>
      </c>
      <c r="B43" s="50">
        <v>3771021.06519</v>
      </c>
    </row>
    <row r="44" spans="1:2" ht="15" customHeight="1" x14ac:dyDescent="0.25">
      <c r="A44" s="31" t="s">
        <v>71</v>
      </c>
      <c r="B44" s="50">
        <v>898015.78392000007</v>
      </c>
    </row>
    <row r="45" spans="1:2" ht="15" customHeight="1" x14ac:dyDescent="0.25">
      <c r="A45" s="28" t="s">
        <v>72</v>
      </c>
      <c r="B45" s="50">
        <v>382014.49</v>
      </c>
    </row>
    <row r="46" spans="1:2" ht="15" customHeight="1" x14ac:dyDescent="0.25">
      <c r="A46" s="28" t="s">
        <v>73</v>
      </c>
      <c r="B46" s="50">
        <v>516001.29392000003</v>
      </c>
    </row>
    <row r="47" spans="1:2" ht="15" customHeight="1" x14ac:dyDescent="0.25">
      <c r="A47" s="31" t="s">
        <v>74</v>
      </c>
      <c r="B47" s="50">
        <v>40335.928</v>
      </c>
    </row>
    <row r="48" spans="1:2" ht="15" customHeight="1" x14ac:dyDescent="0.25">
      <c r="A48" s="28" t="s">
        <v>11</v>
      </c>
      <c r="B48" s="50">
        <v>19306.991999999998</v>
      </c>
    </row>
    <row r="49" spans="1:2" ht="15" customHeight="1" x14ac:dyDescent="0.25">
      <c r="A49" s="28" t="s">
        <v>75</v>
      </c>
      <c r="B49" s="50">
        <v>0</v>
      </c>
    </row>
    <row r="50" spans="1:2" ht="15" customHeight="1" x14ac:dyDescent="0.25">
      <c r="A50" s="28" t="s">
        <v>14</v>
      </c>
      <c r="B50" s="50">
        <v>21028.936000000002</v>
      </c>
    </row>
    <row r="51" spans="1:2" ht="15" customHeight="1" x14ac:dyDescent="0.25">
      <c r="A51" s="16" t="s">
        <v>134</v>
      </c>
      <c r="B51" s="50">
        <v>0</v>
      </c>
    </row>
    <row r="52" spans="1:2" ht="15" customHeight="1" x14ac:dyDescent="0.25">
      <c r="A52" s="16" t="s">
        <v>98</v>
      </c>
      <c r="B52" s="50">
        <v>0</v>
      </c>
    </row>
    <row r="53" spans="1:2" ht="15" customHeight="1" x14ac:dyDescent="0.25">
      <c r="A53" s="16" t="s">
        <v>99</v>
      </c>
      <c r="B53" s="50">
        <v>0</v>
      </c>
    </row>
    <row r="54" spans="1:2" ht="15" customHeight="1" x14ac:dyDescent="0.25">
      <c r="A54" s="31" t="s">
        <v>76</v>
      </c>
      <c r="B54" s="50">
        <v>27501.75848</v>
      </c>
    </row>
    <row r="55" spans="1:2" ht="15" customHeight="1" x14ac:dyDescent="0.25">
      <c r="A55" s="28" t="s">
        <v>28</v>
      </c>
      <c r="B55" s="50">
        <v>18172.09648</v>
      </c>
    </row>
    <row r="56" spans="1:2" ht="15" customHeight="1" x14ac:dyDescent="0.25">
      <c r="A56" s="28" t="s">
        <v>29</v>
      </c>
      <c r="B56" s="50">
        <v>9329.6620000000003</v>
      </c>
    </row>
    <row r="57" spans="1:2" ht="15" customHeight="1" x14ac:dyDescent="0.25">
      <c r="A57" s="34" t="s">
        <v>77</v>
      </c>
      <c r="B57" s="50">
        <v>116265.0717</v>
      </c>
    </row>
    <row r="58" spans="1:2" ht="15" customHeight="1" x14ac:dyDescent="0.25">
      <c r="A58" s="29" t="s">
        <v>98</v>
      </c>
      <c r="B58" s="50">
        <v>0</v>
      </c>
    </row>
    <row r="59" spans="1:2" ht="15" customHeight="1" x14ac:dyDescent="0.25">
      <c r="A59" s="29" t="s">
        <v>99</v>
      </c>
      <c r="B59" s="50">
        <v>116265.0717</v>
      </c>
    </row>
    <row r="60" spans="1:2" ht="15" customHeight="1" x14ac:dyDescent="0.25">
      <c r="A60" s="34" t="s">
        <v>141</v>
      </c>
      <c r="B60" s="50">
        <v>0</v>
      </c>
    </row>
    <row r="61" spans="1:2" ht="15" customHeight="1" x14ac:dyDescent="0.25">
      <c r="A61" s="34" t="s">
        <v>78</v>
      </c>
      <c r="B61" s="50">
        <v>0</v>
      </c>
    </row>
    <row r="62" spans="1:2" ht="15" customHeight="1" x14ac:dyDescent="0.25">
      <c r="A62" s="29" t="s">
        <v>79</v>
      </c>
      <c r="B62" s="50">
        <v>0</v>
      </c>
    </row>
    <row r="63" spans="1:2" ht="15" customHeight="1" x14ac:dyDescent="0.25">
      <c r="A63" s="28" t="s">
        <v>80</v>
      </c>
      <c r="B63" s="50">
        <v>0</v>
      </c>
    </row>
    <row r="64" spans="1:2" ht="15" customHeight="1" x14ac:dyDescent="0.25">
      <c r="A64" s="28" t="s">
        <v>13</v>
      </c>
      <c r="B64" s="50">
        <v>0</v>
      </c>
    </row>
    <row r="65" spans="1:2" ht="15" customHeight="1" x14ac:dyDescent="0.25">
      <c r="A65" s="28" t="s">
        <v>14</v>
      </c>
      <c r="B65" s="50">
        <v>0</v>
      </c>
    </row>
    <row r="66" spans="1:2" ht="15" customHeight="1" x14ac:dyDescent="0.25">
      <c r="A66" s="28" t="s">
        <v>51</v>
      </c>
      <c r="B66" s="50">
        <v>0</v>
      </c>
    </row>
    <row r="67" spans="1:2" ht="15" customHeight="1" x14ac:dyDescent="0.25">
      <c r="A67" s="35" t="s">
        <v>81</v>
      </c>
      <c r="B67" s="50">
        <v>0</v>
      </c>
    </row>
    <row r="68" spans="1:2" ht="15" customHeight="1" x14ac:dyDescent="0.25">
      <c r="A68" s="34" t="s">
        <v>135</v>
      </c>
      <c r="B68" s="50">
        <v>0</v>
      </c>
    </row>
    <row r="69" spans="1:2" ht="15" customHeight="1" x14ac:dyDescent="0.25">
      <c r="A69" s="35" t="s">
        <v>136</v>
      </c>
      <c r="B69" s="50">
        <v>177.24686</v>
      </c>
    </row>
    <row r="70" spans="1:2" ht="15" customHeight="1" x14ac:dyDescent="0.25">
      <c r="A70" s="35" t="s">
        <v>82</v>
      </c>
      <c r="B70" s="50">
        <v>2689079.7699500001</v>
      </c>
    </row>
    <row r="71" spans="1:2" ht="15" customHeight="1" x14ac:dyDescent="0.25">
      <c r="A71" s="35" t="s">
        <v>83</v>
      </c>
      <c r="B71" s="50">
        <v>486908.63342999999</v>
      </c>
    </row>
    <row r="72" spans="1:2" ht="15" customHeight="1" x14ac:dyDescent="0.25">
      <c r="A72" s="35" t="s">
        <v>84</v>
      </c>
      <c r="B72" s="50">
        <v>2202171.1365200006</v>
      </c>
    </row>
    <row r="73" spans="1:2" ht="15" customHeight="1" x14ac:dyDescent="0.25">
      <c r="A73" s="36" t="s">
        <v>137</v>
      </c>
      <c r="B73" s="50">
        <v>0</v>
      </c>
    </row>
    <row r="74" spans="1:2" ht="15" customHeight="1" x14ac:dyDescent="0.25">
      <c r="A74" s="27" t="s">
        <v>138</v>
      </c>
      <c r="B74" s="50">
        <v>0</v>
      </c>
    </row>
    <row r="75" spans="1:2" ht="15" customHeight="1" x14ac:dyDescent="0.25">
      <c r="A75" s="27" t="s">
        <v>85</v>
      </c>
      <c r="B75" s="50">
        <v>0</v>
      </c>
    </row>
    <row r="76" spans="1:2" ht="15" customHeight="1" x14ac:dyDescent="0.25">
      <c r="A76" s="35" t="s">
        <v>86</v>
      </c>
      <c r="B76" s="50">
        <v>2202171.1365200006</v>
      </c>
    </row>
    <row r="77" spans="1:2" ht="15" customHeight="1" x14ac:dyDescent="0.25">
      <c r="A77" s="28" t="s">
        <v>87</v>
      </c>
      <c r="B77" s="47" t="s">
        <v>168</v>
      </c>
    </row>
    <row r="78" spans="1:2" ht="15.75" customHeight="1" x14ac:dyDescent="0.25">
      <c r="A78" s="28" t="s">
        <v>88</v>
      </c>
      <c r="B78" s="47" t="s">
        <v>168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7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C21" sqref="C21"/>
    </sheetView>
  </sheetViews>
  <sheetFormatPr defaultRowHeight="12.75" x14ac:dyDescent="0.2"/>
  <cols>
    <col min="1" max="1" width="46.140625" style="5" customWidth="1"/>
    <col min="2" max="5" width="14.85546875" style="5" customWidth="1"/>
    <col min="6" max="6" width="16.7109375" style="5" customWidth="1"/>
    <col min="7" max="16384" width="9.140625" style="5"/>
  </cols>
  <sheetData>
    <row r="1" spans="1:6" ht="20.100000000000001" customHeight="1" x14ac:dyDescent="0.2">
      <c r="A1" s="60" t="s">
        <v>142</v>
      </c>
      <c r="B1" s="63"/>
      <c r="C1" s="63"/>
      <c r="D1" s="63"/>
      <c r="E1" s="63"/>
      <c r="F1" s="6"/>
    </row>
    <row r="2" spans="1:6" ht="34.5" customHeight="1" thickBot="1" x14ac:dyDescent="0.25">
      <c r="A2" s="61"/>
      <c r="B2" s="64"/>
      <c r="C2" s="64"/>
      <c r="D2" s="64"/>
      <c r="E2" s="64"/>
      <c r="F2" s="6"/>
    </row>
    <row r="3" spans="1:6" ht="19.5" customHeight="1" x14ac:dyDescent="0.2">
      <c r="A3" s="8" t="s">
        <v>89</v>
      </c>
      <c r="B3" s="66" t="str">
        <f>'Statement of Financial Position'!B3</f>
        <v>(31/12/2018)</v>
      </c>
      <c r="C3" s="66"/>
      <c r="D3" s="66"/>
      <c r="E3" s="66"/>
      <c r="F3" s="7"/>
    </row>
    <row r="4" spans="1:6" ht="18.75" customHeight="1" x14ac:dyDescent="0.2">
      <c r="A4" s="65" t="s">
        <v>142</v>
      </c>
      <c r="B4" s="65" t="s">
        <v>166</v>
      </c>
      <c r="C4" s="65"/>
      <c r="D4" s="65"/>
      <c r="E4" s="65"/>
      <c r="F4" s="4"/>
    </row>
    <row r="5" spans="1:6" ht="15.75" customHeight="1" x14ac:dyDescent="0.2">
      <c r="A5" s="65"/>
      <c r="B5" s="65"/>
      <c r="C5" s="65"/>
      <c r="D5" s="65"/>
      <c r="E5" s="65"/>
      <c r="F5" s="4"/>
    </row>
    <row r="6" spans="1:6" ht="30" customHeight="1" x14ac:dyDescent="0.2">
      <c r="A6" s="65"/>
      <c r="B6" s="69" t="s">
        <v>143</v>
      </c>
      <c r="C6" s="70"/>
      <c r="D6" s="67" t="s">
        <v>144</v>
      </c>
      <c r="E6" s="68"/>
      <c r="F6" s="4"/>
    </row>
    <row r="7" spans="1:6" ht="51" customHeight="1" x14ac:dyDescent="0.2">
      <c r="A7" s="65"/>
      <c r="B7" s="42" t="s">
        <v>145</v>
      </c>
      <c r="C7" s="42" t="s">
        <v>146</v>
      </c>
      <c r="D7" s="43" t="s">
        <v>145</v>
      </c>
      <c r="E7" s="43" t="s">
        <v>146</v>
      </c>
    </row>
    <row r="8" spans="1:6" x14ac:dyDescent="0.2">
      <c r="A8" s="15" t="s">
        <v>5</v>
      </c>
      <c r="B8" s="52">
        <v>26811968.112396006</v>
      </c>
      <c r="C8" s="52">
        <v>0</v>
      </c>
      <c r="D8" s="52">
        <v>-2212.3554599999998</v>
      </c>
      <c r="E8" s="52">
        <v>0</v>
      </c>
    </row>
    <row r="9" spans="1:6" x14ac:dyDescent="0.2">
      <c r="A9" s="39" t="s">
        <v>147</v>
      </c>
      <c r="B9" s="52">
        <v>6491527.5035299994</v>
      </c>
      <c r="C9" s="52">
        <v>0</v>
      </c>
      <c r="D9" s="52">
        <v>-2040.282993</v>
      </c>
      <c r="E9" s="52">
        <v>0</v>
      </c>
    </row>
    <row r="10" spans="1:6" x14ac:dyDescent="0.2">
      <c r="A10" s="40" t="s">
        <v>6</v>
      </c>
      <c r="B10" s="52">
        <v>196165928.29299104</v>
      </c>
      <c r="C10" s="52">
        <v>4613744.612435</v>
      </c>
      <c r="D10" s="52">
        <v>-178292.619921</v>
      </c>
      <c r="E10" s="52">
        <v>-1163084.8352590001</v>
      </c>
    </row>
    <row r="11" spans="1:6" x14ac:dyDescent="0.2">
      <c r="A11" s="41" t="s">
        <v>148</v>
      </c>
      <c r="B11" s="52">
        <v>162606622.25001001</v>
      </c>
      <c r="C11" s="52">
        <v>0</v>
      </c>
      <c r="D11" s="52">
        <v>0</v>
      </c>
      <c r="E11" s="52">
        <v>0</v>
      </c>
    </row>
    <row r="12" spans="1:6" x14ac:dyDescent="0.2">
      <c r="A12" s="39" t="s">
        <v>147</v>
      </c>
      <c r="B12" s="52">
        <v>14747106.746206999</v>
      </c>
      <c r="C12" s="52">
        <v>4613737.6832250003</v>
      </c>
      <c r="D12" s="52">
        <v>-68961.795402999996</v>
      </c>
      <c r="E12" s="52">
        <v>-1163077.9060490001</v>
      </c>
    </row>
    <row r="13" spans="1:6" x14ac:dyDescent="0.2">
      <c r="A13" s="41" t="s">
        <v>149</v>
      </c>
      <c r="B13" s="52">
        <v>166829.34495000003</v>
      </c>
      <c r="C13" s="52">
        <v>6.9292100000000003</v>
      </c>
      <c r="D13" s="52">
        <v>-281.70597599999996</v>
      </c>
      <c r="E13" s="52">
        <v>-6.9292100000000003</v>
      </c>
    </row>
    <row r="14" spans="1:6" x14ac:dyDescent="0.2">
      <c r="A14" s="38" t="s">
        <v>150</v>
      </c>
      <c r="B14" s="52">
        <v>6933482.1869999999</v>
      </c>
      <c r="C14" s="52">
        <v>18930.313999999998</v>
      </c>
      <c r="D14" s="52">
        <v>-22174.536</v>
      </c>
      <c r="E14" s="52">
        <v>-5891.9769999999999</v>
      </c>
    </row>
    <row r="15" spans="1:6" ht="13.5" customHeight="1" x14ac:dyDescent="0.2">
      <c r="A15" s="39" t="s">
        <v>151</v>
      </c>
      <c r="B15" s="52">
        <v>3677812.08</v>
      </c>
      <c r="C15" s="52">
        <v>18930.313999999998</v>
      </c>
      <c r="D15" s="52">
        <v>-18538.804</v>
      </c>
      <c r="E15" s="52">
        <v>-5891.9769999999999</v>
      </c>
    </row>
    <row r="16" spans="1:6" x14ac:dyDescent="0.2">
      <c r="B16" s="53"/>
      <c r="C16" s="53"/>
      <c r="D16" s="53"/>
      <c r="E16" s="53"/>
    </row>
    <row r="17" spans="1:5" x14ac:dyDescent="0.2">
      <c r="A17" s="40" t="s">
        <v>94</v>
      </c>
      <c r="B17" s="54"/>
      <c r="C17" s="54"/>
      <c r="D17" s="54"/>
      <c r="E17" s="54"/>
    </row>
    <row r="18" spans="1:5" x14ac:dyDescent="0.2">
      <c r="A18" s="38" t="s">
        <v>152</v>
      </c>
      <c r="B18" s="52">
        <v>267239.69355000003</v>
      </c>
      <c r="C18" s="52">
        <v>2079597.27785086</v>
      </c>
      <c r="D18" s="52">
        <v>-409.83655125000001</v>
      </c>
      <c r="E18" s="52">
        <v>-261414.34405114999</v>
      </c>
    </row>
    <row r="25" spans="1:5" ht="15.75" customHeight="1" x14ac:dyDescent="0.2"/>
    <row r="26" spans="1:5" ht="15.75" customHeight="1" x14ac:dyDescent="0.2"/>
    <row r="27" spans="1:5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E13" sqref="E13"/>
    </sheetView>
  </sheetViews>
  <sheetFormatPr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4" width="16.7109375" style="5" customWidth="1"/>
    <col min="5" max="16384" width="9.140625" style="5"/>
  </cols>
  <sheetData>
    <row r="1" spans="1:4" ht="20.100000000000001" customHeight="1" x14ac:dyDescent="0.2">
      <c r="A1" s="60" t="s">
        <v>163</v>
      </c>
      <c r="B1" s="63"/>
      <c r="C1" s="63"/>
      <c r="D1" s="6"/>
    </row>
    <row r="2" spans="1:4" ht="34.5" customHeight="1" x14ac:dyDescent="0.2">
      <c r="A2" s="72"/>
      <c r="B2" s="73"/>
      <c r="C2" s="73"/>
      <c r="D2" s="6"/>
    </row>
    <row r="3" spans="1:4" ht="19.5" customHeight="1" x14ac:dyDescent="0.2">
      <c r="A3" s="18" t="s">
        <v>89</v>
      </c>
      <c r="B3" s="74" t="str">
        <f>'Statement of Financial Position'!B3</f>
        <v>(31/12/2018)</v>
      </c>
      <c r="C3" s="74"/>
      <c r="D3" s="7"/>
    </row>
    <row r="4" spans="1:4" ht="43.5" customHeight="1" x14ac:dyDescent="0.2">
      <c r="A4" s="44" t="s">
        <v>164</v>
      </c>
      <c r="B4" s="65" t="s">
        <v>166</v>
      </c>
      <c r="C4" s="65"/>
      <c r="D4" s="4"/>
    </row>
    <row r="5" spans="1:4" x14ac:dyDescent="0.2">
      <c r="A5" s="71" t="s">
        <v>153</v>
      </c>
      <c r="B5" s="25" t="s">
        <v>154</v>
      </c>
      <c r="C5" s="51">
        <v>0.16259999999999999</v>
      </c>
    </row>
    <row r="6" spans="1:4" x14ac:dyDescent="0.2">
      <c r="A6" s="71"/>
      <c r="B6" s="25" t="s">
        <v>155</v>
      </c>
      <c r="C6" s="51">
        <v>0.16259999999999999</v>
      </c>
    </row>
    <row r="7" spans="1:4" x14ac:dyDescent="0.2">
      <c r="A7" s="71"/>
      <c r="B7" s="25" t="s">
        <v>156</v>
      </c>
      <c r="C7" s="51">
        <v>0.16259999999999999</v>
      </c>
    </row>
    <row r="8" spans="1:4" x14ac:dyDescent="0.2">
      <c r="A8" s="71" t="s">
        <v>157</v>
      </c>
      <c r="B8" s="25" t="s">
        <v>158</v>
      </c>
      <c r="C8" s="51">
        <v>1.04E-2</v>
      </c>
    </row>
    <row r="9" spans="1:4" x14ac:dyDescent="0.2">
      <c r="A9" s="71"/>
      <c r="B9" s="25" t="s">
        <v>159</v>
      </c>
      <c r="C9" s="51">
        <v>0.20349999999999999</v>
      </c>
    </row>
    <row r="10" spans="1:4" x14ac:dyDescent="0.2">
      <c r="A10" s="71"/>
      <c r="B10" s="25" t="s">
        <v>160</v>
      </c>
      <c r="C10" s="52">
        <v>1000689</v>
      </c>
    </row>
    <row r="11" spans="1:4" x14ac:dyDescent="0.2">
      <c r="A11" s="71"/>
      <c r="B11" s="25" t="s">
        <v>161</v>
      </c>
      <c r="C11" s="52">
        <v>4166</v>
      </c>
    </row>
    <row r="12" spans="1:4" x14ac:dyDescent="0.2">
      <c r="A12" s="71"/>
      <c r="B12" s="25" t="s">
        <v>162</v>
      </c>
      <c r="C12" s="52">
        <v>9371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7WmhobMWKBLNR/5wsSZks2Ds+j5VXM8Sr7I2HuhFSCo=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oJGxzTcCf2epAM+wcx4/PRC9c7TMaOT22cnEAp+ZU6Q=</DigestValue>
    </Reference>
  </SignedInfo>
  <SignatureValue>keAFhynaVWtGgQ9oxAgrNJThuTxuRv34CwjAUlYTyNCCWDzgDRjN8eSH1VbU3QToleEnOHCsA1BC
wvfqntUQfXsCHaJvP+dfghclCp5bvgVN1tpeWLcLTkE07zplhn8iqSRhkYsYTm4c0bFdbFLi/l1v
HXknqSEyejJaf2zNrNdEIGKBumpc2ETkmfCzrtm874h55DywENwWSDl5PS8Y5FI+/eIo/JeFaCE/
WY8Lkj9Y+3Xb6Ij7Mf9eAjaZl/DgZZrWpSgX81njwVXrwyhLtNpZJ+pFXtO0lwePuTcgu9Ja/6u2
/IdlasdMa3raUlj6yg/2R1gvFdtQ8TYfILp87Q==</SignatureValue>
  <KeyInfo>
    <X509Data>
      <X509Certificate>MIIHUjCCBjqgAwIBAgIDOKfdMA0GCSqGSIb3DQEBCwUAMF8xCzAJBgNVBAYTAkNaMSwwKgYDVQQKDCPEjGVza8OhIHBvxaF0YSwgcy5wLiBbScSMIDQ3MTE0OTgzXTEiMCAGA1UEAxMZUG9zdFNpZ251bSBRdWFsaWZpZWQgQ0EgMjAeFw0xODA5MTkxMzA1MzJaFw0xOTEwMDkxMzA1MzJaMHkxCzAJBgNVBAYTAkNaMRcwFQYDVQRhEw5OVFJDWi00NzExNjEyOTEmMCQGA1UECgwdUFBGIGJhbmthIGEucy4gW0nEjCA0NzExNjEyOV0xFzAVBgNVBAMTDlBQRiBiYW5rYSBhLnMuMRAwDgYDVQQFEwdTMjkwNTE4MIIBIjANBgkqhkiG9w0BAQEFAAOCAQ8AMIIBCgKCAQEArbS9C9YjgkG5Wxjhol2MVdI+gxS74n/esD7h0OnMFVg3SCrqwx6YCqkeEukH6lLjzDUKjjcnbpFLw6d3V8UBnbRApuuNDiZRflsnbufOmZQs5HT20UkXhIABM7la1rLtO3a2t11BeXQYuWtHzUJux/sGiexVO9AUJvqxNHMUH24vkYtfvKCidL72gAoycVguKASrnAYitdr7N6RqEG+7qxGbEPj7wwbeORL8iebBcTx6hyLNw4L1rtfBQBtCWLjJ8YHlVOYHAl4aqhmqi4ML7W6WQ7ahM2KgQ0ugJdrSzB2Se2nwFPnwDs6BmulxtSTlLRNK3lPEh6gSWJRkXyr/NwIDAQABo4ID+zCCA/cwLQYDVR0RBCYwJIEXY2VydGlmaWthdHlAcHBmYmFua2EuY3qgCQYDVQQNoAITADCCASUGA1UdIASCARwwggEYMIIBCQYIZ4EGAQQBEngwgfwwgdMGCCsGAQUFBwICMIHGGoHDVGVudG8ga3ZhbGlmaWtvdmFueSBjZXJ0aWZpa2F0IHBybyBlbGVrdHJvbmlja291IHBlY2V0IGJ5bCB2eWRhbiB2IHNvdWxhZHUgcyBuYXJpemVuaW0gRVUgYy4gOTEwLzIwMTQuVGhpcyBpcyBhIHF1YWxpZmllZCBjZXJ0aWZpY2F0ZSBmb3IgZWxlY3Ryb25pYyBzZWFsIGFjY29yZGluZyB0byBSZWd1bGF0aW9uIChFVSkgTm8gOTEwLzIwMTQuMCQGCCsGAQUFBwIBFhhodHRwOi8vd3d3LnBvc3RzaWdudW0uY3owCQYHBACL7EABATCBmwYIKwYBBQUHAQMEgY4wgYswCAYGBACORgEBMGoGBgQAjkYBBTBgMC4WKGh0dHBzOi8vd3d3LnBvc3RzaWdudW0uY3ovcGRzL3Bkc19lbi5wZGYTAmVuMC4WKGh0dHBzOi8vd3d3LnBvc3RzaWdudW0uY3ovcGRzL3Bkc19jcy5wZGYTAmNzMBMGBgQAjkYBBjAJBgcEAI5GAQYCMIH6BggrBgEFBQcBAQSB7TCB6jA7BggrBgEFBQcwAoYvaHR0cDovL3d3dy5wb3N0c2lnbnVtLmN6L2NydC9wc3F1YWxpZmllZGNhMi5jcnQwPAYIKwYBBQUHMAKGMGh0dHA6Ly93d3cyLnBvc3RzaWdudW0uY3ovY3J0L3BzcXVhbGlmaWVkY2EyLmNydDA7BggrBgEFBQcwAoYvaHR0cDovL3Bvc3RzaWdudW0udHRjLmN6L2NydC9wc3F1YWxpZmllZGNhMi5jcnQwMAYIKwYBBQUHMAGGJGh0dHA6Ly9vY3NwLnBvc3RzaWdudW0uY3ovT0NTUC9RQ0EyLz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JhTSO8OOnDNhS7bZ+7sUfxqLv7eMA0GCSqGSIb3DQEBCwUAA4IBAQAcY575klhilQlMwNd2Y/xKm3X5g0pfBV6x42Xv2jT7kMP80GqMXQlWJAB64E4684NpYbkebVUZqujf0091W1NkcEpkGbhdNMvzu0N/TePoA9kqpQT4T4baEI2nXry3yCnN0IRMuJhj2v2Fccjg8EPokN3oFyN3lekvoaACRfkZs4nXdW4yMGFICt16Qmnrj1zHLAAVQRsY3O9ecVmFIBsbUSWnzklMZ8oVdpaQO+LAGovp2Tp/2Rf8OS042AAgD1f60QWt/xlEq2ZT9K1AUcLlgGUqCa12ZjsTPG9jQiQn1Ci56KNt103dhAjugHLX/CmZntrmxs1TCza87VMQlvs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0hthHCbEv+AGJtMsvL8yZvzd3CBCeegSWI4OU+ZDNwI=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8acw6+0rRfwi40rwN9VLHFfiBR+D3mok8pKEeWrW/rM=</DigestValue>
      </Reference>
      <Reference URI="/xl/styles.xml?ContentType=application/vnd.openxmlformats-officedocument.spreadsheetml.styles+xml">
        <DigestMethod Algorithm="http://www.w3.org/2001/04/xmlenc#sha256"/>
        <DigestValue>NBgSylHAphmrS3wv6ApiJH4ZPLemlwku22FEekVDzQY=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NhLzFoLUj4NHxgwSc7AVDw5Tx/IXxtjHeTgWDu0a5j4=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1YtMDSITKbZitLxq1+tdSZoAEgGj4w1Q8LJg+h9isFo=</DigestValue>
      </Reference>
      <Reference URI="/xl/worksheets/sheet2.xml?ContentType=application/vnd.openxmlformats-officedocument.spreadsheetml.worksheet+xml">
        <DigestMethod Algorithm="http://www.w3.org/2001/04/xmlenc#sha256"/>
        <DigestValue>XphIIgp4TplDdXmXD9Ankx+oMUxOri5oSZ+Vh2KpnxY=</DigestValue>
      </Reference>
      <Reference URI="/xl/worksheets/sheet3.xml?ContentType=application/vnd.openxmlformats-officedocument.spreadsheetml.worksheet+xml">
        <DigestMethod Algorithm="http://www.w3.org/2001/04/xmlenc#sha256"/>
        <DigestValue>wyJU4AYS/WhmVE9xO+GBSTQu6t5DOYnt0INswzsoSjs=</DigestValue>
      </Reference>
      <Reference URI="/xl/worksheets/sheet4.xml?ContentType=application/vnd.openxmlformats-officedocument.spreadsheetml.worksheet+xml">
        <DigestMethod Algorithm="http://www.w3.org/2001/04/xmlenc#sha256"/>
        <DigestValue>I4DADPK7yNfdwBX3U6TIgFUZQctTAJccdS8NvdFvDpU=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2019-05-02T09:41:43Z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2019-05-02T09:41:43Z</xd:SigningTime>
          <xd:SigningCertificate>
            <xd:Cert>
              <xd:CertDigest>
                <DigestMethod Algorithm="http://www.w3.org/2001/04/xmlenc#sha256"/>
                <DigestValue>V+SumPQTN88k7Fy/5aZtnm81iWtvNw3/KwiSz+QOA8U=</DigestValue>
              </xd:CertDigest>
              <xd:IssuerSerial>
                <X509IssuerName>CN=PostSignum Qualified CA 2, O="Česká pošta, s.p. [IČ 47114983]", C=CZ</X509IssuerName>
                <X509SerialNumber>3712989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2019-05-02T09:41:30Z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