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1\"/>
    </mc:Choice>
  </mc:AlternateContent>
  <bookViews>
    <workbookView xWindow="360" yWindow="240" windowWidth="24120" windowHeight="11625"/>
  </bookViews>
  <sheets>
    <sheet name="Statement of Financial Position" sheetId="2" r:id="rId1"/>
    <sheet name="Statement of Profit or Loss" sheetId="1" r:id="rId2"/>
    <sheet name="Exposures" sheetId="4" r:id="rId3"/>
    <sheet name="Capital and Financial ratio" sheetId="5" r:id="rId4"/>
  </sheets>
  <calcPr calcId="162913"/>
</workbook>
</file>

<file path=xl/calcChain.xml><?xml version="1.0" encoding="utf-8"?>
<calcChain xmlns="http://schemas.openxmlformats.org/spreadsheetml/2006/main">
  <c r="B3" i="1" l="1"/>
  <c r="B3" i="5" l="1"/>
  <c r="B3" i="4"/>
</calcChain>
</file>

<file path=xl/sharedStrings.xml><?xml version="1.0" encoding="utf-8"?>
<sst xmlns="http://schemas.openxmlformats.org/spreadsheetml/2006/main" count="229" uniqueCount="169">
  <si>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</si>
  <si>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</si>
  <si>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</si>
  <si>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</si>
  <si>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</si>
  <si>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</si>
  <si>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</si>
  <si>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</si>
  <si>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</si>
  <si>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</si>
  <si>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</si>
  <si>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</si>
  <si>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</si>
  <si>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</si>
  <si>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</si>
  <si>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</si>
  <si>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</si>
  <si>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</si>
  <si>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</si>
  <si>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</si>
  <si>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</si>
  <si>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</si>
  <si>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</si>
  <si>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</si>
  <si>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</si>
  <si>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</si>
  <si>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</si>
  <si>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</si>
  <si>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</si>
  <si>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</si>
  <si>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</si>
  <si>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</si>
  <si>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</si>
  <si>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</si>
  <si>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</si>
  <si>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</si>
  <si>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</si>
  <si>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</si>
  <si>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</si>
  <si>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</si>
  <si>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</si>
  <si>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</si>
  <si>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</si>
  <si>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</si>
  <si>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</si>
  <si>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</si>
  <si>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</si>
  <si>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</si>
  <si>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</si>
  <si>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</si>
  <si>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</si>
  <si>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</si>
  <si>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</si>
  <si>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</si>
  <si>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</si>
  <si>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</si>
  <si>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</si>
  <si>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</si>
  <si>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</si>
  <si>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</si>
  <si>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</si>
  <si>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</si>
  <si>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</si>
  <si>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</si>
  <si>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</si>
  <si>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</si>
  <si>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</si>
  <si>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</si>
  <si>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</si>
  <si>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</si>
  <si>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</si>
  <si>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</si>
  <si>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</si>
  <si>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</si>
  <si>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</si>
  <si>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</si>
  <si>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</si>
  <si>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</si>
  <si>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</si>
  <si>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</si>
  <si>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</si>
  <si>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</si>
  <si>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</si>
  <si>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</si>
  <si>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</si>
  <si>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</si>
  <si>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</si>
  <si>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</si>
  <si>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</si>
  <si>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</si>
  <si>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</si>
  <si>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</si>
  <si>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</si>
  <si>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Of which: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</si>
  <si>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</si>
  <si>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</si>
  <si>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</si>
  <si>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</si>
  <si>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</si>
  <si>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</si>
  <si>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</si>
  <si>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</si>
  <si>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</si>
  <si>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</si>
  <si>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</si>
  <si>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</si>
  <si>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</si>
  <si>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</si>
  <si>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</si>
  <si>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</si>
  <si>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</si>
  <si>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</si>
  <si>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</si>
  <si>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</si>
  <si>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</si>
  <si>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</si>
  <si>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</si>
  <si>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</si>
  <si>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</si>
  <si>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</si>
  <si>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</si>
  <si>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</si>
  <si>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</si>
  <si>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</si>
  <si>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</si>
  <si>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</si>
  <si>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</si>
  <si>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</si>
  <si>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</si>
  <si>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</si>
  <si>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</si>
  <si>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</si>
  <si>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</si>
  <si>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</si>
  <si>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</si>
  <si>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</si>
  <si>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</si>
  <si>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</si>
  <si>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</si>
  <si>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</si>
  <si>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</si>
  <si>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</si>
  <si>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</si>
  <si>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</si>
  <si>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</si>
  <si>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</si>
  <si>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</si>
  <si>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</si>
  <si>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</si>
  <si>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</si>
  <si>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</si>
  <si>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>Loans and advances covered by EGAP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</si>
  <si>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</si>
  <si>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</si>
  <si>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</si>
  <si>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</si>
  <si>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</si>
  <si>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</si>
  <si>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</si>
  <si>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</si>
  <si>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</si>
  <si>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</si>
  <si>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</si>
  <si>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</si>
  <si>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xx</t>
  </si>
  <si>
    <t>XX</t>
  </si>
  <si>
    <t>As at 31/03/2021</t>
  </si>
  <si>
    <t>(31/03/2021)</t>
  </si>
  <si>
    <t>(Q1/2021)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</si>
</sst>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6" applyNumberFormat="1" applyFont="1" applyFill="1" applyBorder="1" applyAlignment="1" applyProtection="1">
      <alignment vertical="center"/>
    </xf>
    <xf numFmtId="0" fontId="4" fillId="0" borderId="5" xfId="6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11" applyFont="1" applyFill="1" applyBorder="1" applyAlignment="1">
      <alignment horizontal="left" wrapText="1" indent="1"/>
    </xf>
    <xf numFmtId="0" fontId="4" fillId="0" borderId="5" xfId="11" applyFont="1" applyFill="1" applyBorder="1" applyAlignment="1">
      <alignment vertical="center" wrapText="1"/>
    </xf>
    <xf numFmtId="0" fontId="4" fillId="0" borderId="5" xfId="1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vertical="center" wrapText="1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3" fillId="0" borderId="5" xfId="0" applyFont="1" applyFill="1" applyBorder="1"/>
    <xf numFmtId="166" fontId="0" fillId="0" borderId="0" xfId="9" applyNumberFormat="1" applyFont="1"/>
    <xf numFmtId="166" fontId="0" fillId="0" borderId="0" xfId="9" applyNumberFormat="1" applyFont="1" applyFill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/>
    <cellStyle name="Normal 2" xfId="2"/>
    <cellStyle name="Normal 2 2 2" xfId="11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Normální 4" xfId="12"/>
    <cellStyle name="Procenta" xfId="10" builtinId="5"/>
    <cellStyle name="TIS_svetly_s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15"/>
  <sheetViews>
    <sheetView tabSelected="1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76" sqref="B76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</cols>
  <sheetData>
    <row r="1" spans="1:2" x14ac:dyDescent="0.25">
      <c r="A1" s="57" t="s">
        <v>89</v>
      </c>
      <c r="B1" s="57"/>
    </row>
    <row r="2" spans="1:2" x14ac:dyDescent="0.25">
      <c r="A2" s="57"/>
      <c r="B2" s="57"/>
    </row>
    <row r="3" spans="1:2" x14ac:dyDescent="0.25">
      <c r="A3" s="18" t="s">
        <v>88</v>
      </c>
      <c r="B3" s="19" t="s">
        <v>167</v>
      </c>
    </row>
    <row r="4" spans="1:2" x14ac:dyDescent="0.25">
      <c r="A4" s="59" t="s">
        <v>90</v>
      </c>
      <c r="B4" s="58" t="s">
        <v>166</v>
      </c>
    </row>
    <row r="5" spans="1:2" x14ac:dyDescent="0.25">
      <c r="A5" s="59"/>
      <c r="B5" s="58"/>
    </row>
    <row r="6" spans="1:2" ht="15" customHeight="1" x14ac:dyDescent="0.25">
      <c r="A6" s="9" t="s">
        <v>18</v>
      </c>
      <c r="B6" s="45">
        <v>209162864.81493998</v>
      </c>
    </row>
    <row r="7" spans="1:2" ht="15" customHeight="1" x14ac:dyDescent="0.25">
      <c r="A7" s="10" t="s">
        <v>94</v>
      </c>
      <c r="B7" s="45">
        <v>5090551.3243600009</v>
      </c>
    </row>
    <row r="8" spans="1:2" ht="15" customHeight="1" x14ac:dyDescent="0.25">
      <c r="A8" s="11" t="s">
        <v>0</v>
      </c>
      <c r="B8" s="45">
        <v>40427.794249999999</v>
      </c>
    </row>
    <row r="9" spans="1:2" ht="15" customHeight="1" x14ac:dyDescent="0.25">
      <c r="A9" s="12" t="s">
        <v>1</v>
      </c>
      <c r="B9" s="45">
        <v>2290935.3877600003</v>
      </c>
    </row>
    <row r="10" spans="1:2" ht="15" customHeight="1" x14ac:dyDescent="0.25">
      <c r="A10" s="12" t="s">
        <v>2</v>
      </c>
      <c r="B10" s="45">
        <v>2759188.1423499999</v>
      </c>
    </row>
    <row r="11" spans="1:2" ht="15" customHeight="1" x14ac:dyDescent="0.25">
      <c r="A11" s="13" t="s">
        <v>95</v>
      </c>
      <c r="B11" s="45">
        <v>18432636.111979999</v>
      </c>
    </row>
    <row r="12" spans="1:2" ht="15" customHeight="1" x14ac:dyDescent="0.25">
      <c r="A12" s="12" t="s">
        <v>3</v>
      </c>
      <c r="B12" s="45">
        <v>5966346.7877200004</v>
      </c>
    </row>
    <row r="13" spans="1:2" ht="15" customHeight="1" x14ac:dyDescent="0.25">
      <c r="A13" s="14" t="s">
        <v>4</v>
      </c>
      <c r="B13" s="45">
        <v>0</v>
      </c>
    </row>
    <row r="14" spans="1:2" ht="15" customHeight="1" x14ac:dyDescent="0.25">
      <c r="A14" s="14" t="s">
        <v>5</v>
      </c>
      <c r="B14" s="45">
        <v>12466289.32426</v>
      </c>
    </row>
    <row r="15" spans="1:2" ht="15" customHeight="1" x14ac:dyDescent="0.25">
      <c r="A15" s="14" t="s">
        <v>6</v>
      </c>
      <c r="B15" s="45">
        <v>0</v>
      </c>
    </row>
    <row r="16" spans="1:2" ht="15" customHeight="1" x14ac:dyDescent="0.25">
      <c r="A16" s="15" t="s">
        <v>96</v>
      </c>
      <c r="B16" s="45">
        <v>0</v>
      </c>
    </row>
    <row r="17" spans="1:2" ht="15" customHeight="1" x14ac:dyDescent="0.25">
      <c r="A17" s="11" t="s">
        <v>4</v>
      </c>
      <c r="B17" s="45">
        <v>0</v>
      </c>
    </row>
    <row r="18" spans="1:2" ht="15" customHeight="1" x14ac:dyDescent="0.25">
      <c r="A18" s="11" t="s">
        <v>5</v>
      </c>
      <c r="B18" s="45">
        <v>0</v>
      </c>
    </row>
    <row r="19" spans="1:2" ht="15" customHeight="1" x14ac:dyDescent="0.25">
      <c r="A19" s="11" t="s">
        <v>6</v>
      </c>
      <c r="B19" s="45">
        <v>0</v>
      </c>
    </row>
    <row r="20" spans="1:2" ht="15" customHeight="1" x14ac:dyDescent="0.25">
      <c r="A20" s="16" t="s">
        <v>7</v>
      </c>
      <c r="B20" s="45">
        <v>0</v>
      </c>
    </row>
    <row r="21" spans="1:2" ht="15" customHeight="1" x14ac:dyDescent="0.25">
      <c r="A21" s="14" t="s">
        <v>5</v>
      </c>
      <c r="B21" s="45">
        <v>0</v>
      </c>
    </row>
    <row r="22" spans="1:2" ht="15" customHeight="1" x14ac:dyDescent="0.25">
      <c r="A22" s="14" t="s">
        <v>6</v>
      </c>
      <c r="B22" s="45">
        <v>0</v>
      </c>
    </row>
    <row r="23" spans="1:2" ht="15" customHeight="1" x14ac:dyDescent="0.25">
      <c r="A23" s="16" t="s">
        <v>97</v>
      </c>
      <c r="B23" s="45">
        <v>20625167.168869998</v>
      </c>
    </row>
    <row r="24" spans="1:2" ht="15" customHeight="1" x14ac:dyDescent="0.25">
      <c r="A24" s="17" t="s">
        <v>4</v>
      </c>
      <c r="B24" s="45">
        <v>1385.9464499999999</v>
      </c>
    </row>
    <row r="25" spans="1:2" ht="15" customHeight="1" x14ac:dyDescent="0.25">
      <c r="A25" s="17" t="s">
        <v>5</v>
      </c>
      <c r="B25" s="45">
        <v>20623781.22242</v>
      </c>
    </row>
    <row r="26" spans="1:2" ht="15" customHeight="1" x14ac:dyDescent="0.25">
      <c r="A26" s="17" t="s">
        <v>6</v>
      </c>
      <c r="B26" s="45">
        <v>0</v>
      </c>
    </row>
    <row r="27" spans="1:2" ht="15" customHeight="1" x14ac:dyDescent="0.25">
      <c r="A27" s="15" t="s">
        <v>98</v>
      </c>
      <c r="B27" s="45">
        <v>164033186.52937001</v>
      </c>
    </row>
    <row r="28" spans="1:2" ht="15" customHeight="1" x14ac:dyDescent="0.25">
      <c r="A28" s="17" t="s">
        <v>5</v>
      </c>
      <c r="B28" s="45">
        <v>0</v>
      </c>
    </row>
    <row r="29" spans="1:2" ht="15" customHeight="1" x14ac:dyDescent="0.25">
      <c r="A29" s="11" t="s">
        <v>6</v>
      </c>
      <c r="B29" s="45">
        <v>164033186.52937001</v>
      </c>
    </row>
    <row r="30" spans="1:2" ht="15" customHeight="1" x14ac:dyDescent="0.25">
      <c r="A30" s="16" t="s">
        <v>8</v>
      </c>
      <c r="B30" s="45">
        <v>0</v>
      </c>
    </row>
    <row r="31" spans="1:2" ht="15" customHeight="1" x14ac:dyDescent="0.25">
      <c r="A31" s="16" t="s">
        <v>9</v>
      </c>
      <c r="B31" s="45">
        <v>0</v>
      </c>
    </row>
    <row r="32" spans="1:2" ht="15" customHeight="1" x14ac:dyDescent="0.25">
      <c r="A32" s="13" t="s">
        <v>99</v>
      </c>
      <c r="B32" s="45">
        <v>237456.7243</v>
      </c>
    </row>
    <row r="33" spans="1:3" ht="15" customHeight="1" x14ac:dyDescent="0.25">
      <c r="A33" s="16" t="s">
        <v>10</v>
      </c>
      <c r="B33" s="45">
        <v>156359.26931</v>
      </c>
    </row>
    <row r="34" spans="1:3" ht="15" customHeight="1" x14ac:dyDescent="0.25">
      <c r="A34" s="17" t="s">
        <v>11</v>
      </c>
      <c r="B34" s="45">
        <v>156359.26931</v>
      </c>
    </row>
    <row r="35" spans="1:3" ht="15" customHeight="1" x14ac:dyDescent="0.25">
      <c r="A35" s="17" t="s">
        <v>100</v>
      </c>
      <c r="B35" s="45">
        <v>0</v>
      </c>
    </row>
    <row r="36" spans="1:3" ht="15" customHeight="1" x14ac:dyDescent="0.25">
      <c r="A36" s="16" t="s">
        <v>12</v>
      </c>
      <c r="B36" s="45">
        <v>232716.53200000001</v>
      </c>
    </row>
    <row r="37" spans="1:3" ht="15" customHeight="1" x14ac:dyDescent="0.25">
      <c r="A37" s="17" t="s">
        <v>13</v>
      </c>
      <c r="B37" s="45">
        <v>0</v>
      </c>
    </row>
    <row r="38" spans="1:3" ht="15" customHeight="1" x14ac:dyDescent="0.25">
      <c r="A38" s="17" t="s">
        <v>14</v>
      </c>
      <c r="B38" s="45">
        <v>232716.53200000001</v>
      </c>
    </row>
    <row r="39" spans="1:3" ht="15" customHeight="1" x14ac:dyDescent="0.25">
      <c r="A39" s="16" t="s">
        <v>101</v>
      </c>
      <c r="B39" s="45">
        <v>273655.68460000004</v>
      </c>
    </row>
    <row r="40" spans="1:3" ht="15" customHeight="1" x14ac:dyDescent="0.25">
      <c r="A40" s="17" t="s">
        <v>15</v>
      </c>
      <c r="B40" s="45">
        <v>113617.82431</v>
      </c>
    </row>
    <row r="41" spans="1:3" ht="15" customHeight="1" x14ac:dyDescent="0.25">
      <c r="A41" s="17" t="s">
        <v>102</v>
      </c>
      <c r="B41" s="45">
        <v>160037.86028999998</v>
      </c>
    </row>
    <row r="42" spans="1:3" ht="15" customHeight="1" x14ac:dyDescent="0.25">
      <c r="A42" s="16" t="s">
        <v>103</v>
      </c>
      <c r="B42" s="45">
        <v>81135.470150000008</v>
      </c>
    </row>
    <row r="43" spans="1:3" ht="15.75" customHeight="1" x14ac:dyDescent="0.25">
      <c r="A43" s="13" t="s">
        <v>17</v>
      </c>
      <c r="B43" s="45">
        <v>0</v>
      </c>
    </row>
    <row r="44" spans="1:3" s="2" customFormat="1" ht="51.75" customHeight="1" x14ac:dyDescent="0.25">
      <c r="A44" s="20"/>
      <c r="B44" s="46"/>
    </row>
    <row r="45" spans="1:3" ht="15" customHeight="1" x14ac:dyDescent="0.25">
      <c r="A45" s="9" t="s">
        <v>57</v>
      </c>
      <c r="B45" s="45">
        <v>209162864.81434998</v>
      </c>
      <c r="C45" s="55"/>
    </row>
    <row r="46" spans="1:3" ht="15" customHeight="1" x14ac:dyDescent="0.25">
      <c r="A46" s="21" t="s">
        <v>35</v>
      </c>
      <c r="B46" s="45">
        <v>193591103.79735997</v>
      </c>
      <c r="C46" s="55"/>
    </row>
    <row r="47" spans="1:3" ht="15" customHeight="1" x14ac:dyDescent="0.25">
      <c r="A47" s="13" t="s">
        <v>19</v>
      </c>
      <c r="B47" s="45">
        <v>11827690.090500001</v>
      </c>
      <c r="C47" s="55"/>
    </row>
    <row r="48" spans="1:3" ht="15" customHeight="1" x14ac:dyDescent="0.25">
      <c r="A48" s="12" t="s">
        <v>3</v>
      </c>
      <c r="B48" s="45">
        <v>6286909.9409600003</v>
      </c>
      <c r="C48" s="55"/>
    </row>
    <row r="49" spans="1:3" ht="15" customHeight="1" x14ac:dyDescent="0.25">
      <c r="A49" s="12" t="s">
        <v>104</v>
      </c>
      <c r="B49" s="45">
        <v>5540780.1495399997</v>
      </c>
      <c r="C49" s="55"/>
    </row>
    <row r="50" spans="1:3" ht="15" customHeight="1" x14ac:dyDescent="0.25">
      <c r="A50" s="12" t="s">
        <v>105</v>
      </c>
      <c r="B50" s="45">
        <v>0</v>
      </c>
      <c r="C50" s="55"/>
    </row>
    <row r="51" spans="1:3" ht="15" customHeight="1" x14ac:dyDescent="0.25">
      <c r="A51" s="12" t="s">
        <v>20</v>
      </c>
      <c r="B51" s="45">
        <v>0</v>
      </c>
      <c r="C51" s="55"/>
    </row>
    <row r="52" spans="1:3" ht="15" customHeight="1" x14ac:dyDescent="0.25">
      <c r="A52" s="12" t="s">
        <v>106</v>
      </c>
      <c r="B52" s="45">
        <v>0</v>
      </c>
      <c r="C52" s="55"/>
    </row>
    <row r="53" spans="1:3" ht="15" customHeight="1" x14ac:dyDescent="0.25">
      <c r="A53" s="13" t="s">
        <v>21</v>
      </c>
      <c r="B53" s="45">
        <v>0</v>
      </c>
      <c r="C53" s="55"/>
    </row>
    <row r="54" spans="1:3" ht="15" customHeight="1" x14ac:dyDescent="0.25">
      <c r="A54" s="12" t="s">
        <v>105</v>
      </c>
      <c r="B54" s="45">
        <v>0</v>
      </c>
      <c r="C54" s="55"/>
    </row>
    <row r="55" spans="1:3" ht="15" customHeight="1" x14ac:dyDescent="0.25">
      <c r="A55" s="12" t="s">
        <v>20</v>
      </c>
      <c r="B55" s="45">
        <v>0</v>
      </c>
      <c r="C55" s="55"/>
    </row>
    <row r="56" spans="1:3" ht="15" customHeight="1" x14ac:dyDescent="0.25">
      <c r="A56" s="12" t="s">
        <v>106</v>
      </c>
      <c r="B56" s="45">
        <v>0</v>
      </c>
      <c r="C56" s="55"/>
    </row>
    <row r="57" spans="1:3" ht="15" customHeight="1" x14ac:dyDescent="0.25">
      <c r="A57" s="13" t="s">
        <v>22</v>
      </c>
      <c r="B57" s="45">
        <v>181021523.55435997</v>
      </c>
      <c r="C57" s="55"/>
    </row>
    <row r="58" spans="1:3" ht="15" customHeight="1" x14ac:dyDescent="0.25">
      <c r="A58" s="12" t="s">
        <v>105</v>
      </c>
      <c r="B58" s="45">
        <v>175961473.98826998</v>
      </c>
      <c r="C58" s="55"/>
    </row>
    <row r="59" spans="1:3" ht="15" customHeight="1" x14ac:dyDescent="0.25">
      <c r="A59" s="12" t="s">
        <v>20</v>
      </c>
      <c r="B59" s="45">
        <v>3609770.8448200002</v>
      </c>
      <c r="C59" s="55"/>
    </row>
    <row r="60" spans="1:3" ht="15" customHeight="1" x14ac:dyDescent="0.25">
      <c r="A60" s="12" t="s">
        <v>106</v>
      </c>
      <c r="B60" s="45">
        <v>1450278.7212700001</v>
      </c>
      <c r="C60" s="55"/>
    </row>
    <row r="61" spans="1:3" ht="15" customHeight="1" x14ac:dyDescent="0.25">
      <c r="A61" s="13" t="s">
        <v>8</v>
      </c>
      <c r="B61" s="45">
        <v>0</v>
      </c>
      <c r="C61" s="55"/>
    </row>
    <row r="62" spans="1:3" ht="15" customHeight="1" x14ac:dyDescent="0.25">
      <c r="A62" s="13" t="s">
        <v>9</v>
      </c>
      <c r="B62" s="45">
        <v>0</v>
      </c>
      <c r="C62" s="55"/>
    </row>
    <row r="63" spans="1:3" ht="15" customHeight="1" x14ac:dyDescent="0.25">
      <c r="A63" s="22" t="s">
        <v>23</v>
      </c>
      <c r="B63" s="45">
        <v>166163.47719000001</v>
      </c>
      <c r="C63" s="56"/>
    </row>
    <row r="64" spans="1:3" ht="15" customHeight="1" x14ac:dyDescent="0.25">
      <c r="A64" s="17" t="s">
        <v>24</v>
      </c>
      <c r="B64" s="45">
        <v>0</v>
      </c>
      <c r="C64" s="55"/>
    </row>
    <row r="65" spans="1:3" ht="15" customHeight="1" x14ac:dyDescent="0.25">
      <c r="A65" s="11" t="s">
        <v>25</v>
      </c>
      <c r="B65" s="45">
        <v>16412.28167</v>
      </c>
      <c r="C65" s="55"/>
    </row>
    <row r="66" spans="1:3" ht="15" customHeight="1" x14ac:dyDescent="0.25">
      <c r="A66" s="11" t="s">
        <v>26</v>
      </c>
      <c r="B66" s="45">
        <v>0</v>
      </c>
      <c r="C66" s="55"/>
    </row>
    <row r="67" spans="1:3" ht="15" customHeight="1" x14ac:dyDescent="0.25">
      <c r="A67" s="11" t="s">
        <v>27</v>
      </c>
      <c r="B67" s="45">
        <v>130357.51148</v>
      </c>
      <c r="C67" s="55"/>
    </row>
    <row r="68" spans="1:3" ht="15" customHeight="1" x14ac:dyDescent="0.25">
      <c r="A68" s="11" t="s">
        <v>28</v>
      </c>
      <c r="B68" s="45">
        <v>19393.68404</v>
      </c>
      <c r="C68" s="55"/>
    </row>
    <row r="69" spans="1:3" ht="15" customHeight="1" x14ac:dyDescent="0.25">
      <c r="A69" s="11" t="s">
        <v>29</v>
      </c>
      <c r="B69" s="45">
        <v>0</v>
      </c>
      <c r="C69" s="55"/>
    </row>
    <row r="70" spans="1:3" ht="15" customHeight="1" x14ac:dyDescent="0.25">
      <c r="A70" s="22" t="s">
        <v>107</v>
      </c>
      <c r="B70" s="45">
        <v>0</v>
      </c>
      <c r="C70" s="55"/>
    </row>
    <row r="71" spans="1:3" ht="15" customHeight="1" x14ac:dyDescent="0.25">
      <c r="A71" s="23" t="s">
        <v>30</v>
      </c>
      <c r="B71" s="45">
        <v>0</v>
      </c>
      <c r="C71" s="55"/>
    </row>
    <row r="72" spans="1:3" ht="15" customHeight="1" x14ac:dyDescent="0.25">
      <c r="A72" s="23" t="s">
        <v>31</v>
      </c>
      <c r="B72" s="45">
        <v>0</v>
      </c>
      <c r="C72" s="55"/>
    </row>
    <row r="73" spans="1:3" ht="15" customHeight="1" x14ac:dyDescent="0.25">
      <c r="A73" s="13" t="s">
        <v>32</v>
      </c>
      <c r="B73" s="45">
        <v>0</v>
      </c>
      <c r="C73" s="55"/>
    </row>
    <row r="74" spans="1:3" ht="15" customHeight="1" x14ac:dyDescent="0.25">
      <c r="A74" s="13" t="s">
        <v>108</v>
      </c>
      <c r="B74" s="45">
        <v>575726.67530999996</v>
      </c>
      <c r="C74" s="55"/>
    </row>
    <row r="75" spans="1:3" ht="15" customHeight="1" x14ac:dyDescent="0.25">
      <c r="A75" s="24" t="s">
        <v>34</v>
      </c>
      <c r="B75" s="45">
        <v>0</v>
      </c>
      <c r="C75" s="55"/>
    </row>
    <row r="76" spans="1:3" ht="15" customHeight="1" x14ac:dyDescent="0.25">
      <c r="A76" s="21" t="s">
        <v>56</v>
      </c>
      <c r="B76" s="45">
        <v>15571761.01699</v>
      </c>
      <c r="C76" s="55"/>
    </row>
    <row r="77" spans="1:3" ht="15" customHeight="1" x14ac:dyDescent="0.25">
      <c r="A77" s="22" t="s">
        <v>36</v>
      </c>
      <c r="B77" s="45">
        <v>769004.32750000001</v>
      </c>
      <c r="C77" s="55"/>
    </row>
    <row r="78" spans="1:3" ht="15" customHeight="1" x14ac:dyDescent="0.25">
      <c r="A78" s="17" t="s">
        <v>37</v>
      </c>
      <c r="B78" s="45">
        <v>769004.32750000001</v>
      </c>
      <c r="C78" s="55"/>
    </row>
    <row r="79" spans="1:3" ht="15" customHeight="1" x14ac:dyDescent="0.25">
      <c r="A79" s="17" t="s">
        <v>38</v>
      </c>
      <c r="B79" s="45">
        <v>0</v>
      </c>
      <c r="C79" s="55"/>
    </row>
    <row r="80" spans="1:3" ht="15" customHeight="1" x14ac:dyDescent="0.25">
      <c r="A80" s="22" t="s">
        <v>39</v>
      </c>
      <c r="B80" s="45">
        <v>411544.60200000001</v>
      </c>
      <c r="C80" s="55"/>
    </row>
    <row r="81" spans="1:3" ht="15" customHeight="1" x14ac:dyDescent="0.25">
      <c r="A81" s="22" t="s">
        <v>40</v>
      </c>
      <c r="B81" s="45">
        <v>0</v>
      </c>
      <c r="C81" s="55"/>
    </row>
    <row r="82" spans="1:3" ht="15" customHeight="1" x14ac:dyDescent="0.25">
      <c r="A82" s="12" t="s">
        <v>41</v>
      </c>
      <c r="B82" s="45">
        <v>0</v>
      </c>
      <c r="C82" s="55"/>
    </row>
    <row r="83" spans="1:3" ht="15" customHeight="1" x14ac:dyDescent="0.25">
      <c r="A83" s="12" t="s">
        <v>42</v>
      </c>
      <c r="B83" s="45">
        <v>0</v>
      </c>
      <c r="C83" s="55"/>
    </row>
    <row r="84" spans="1:3" ht="15" customHeight="1" x14ac:dyDescent="0.25">
      <c r="A84" s="13" t="s">
        <v>43</v>
      </c>
      <c r="B84" s="45">
        <v>0</v>
      </c>
      <c r="C84" s="55"/>
    </row>
    <row r="85" spans="1:3" ht="15" customHeight="1" x14ac:dyDescent="0.25">
      <c r="A85" s="22" t="s">
        <v>44</v>
      </c>
      <c r="B85" s="45">
        <v>168549.82829999999</v>
      </c>
      <c r="C85" s="55"/>
    </row>
    <row r="86" spans="1:3" ht="15" customHeight="1" x14ac:dyDescent="0.25">
      <c r="A86" s="17" t="s">
        <v>45</v>
      </c>
      <c r="B86" s="45">
        <v>445.95544999999998</v>
      </c>
      <c r="C86" s="55"/>
    </row>
    <row r="87" spans="1:3" ht="15" customHeight="1" x14ac:dyDescent="0.25">
      <c r="A87" s="27" t="s">
        <v>10</v>
      </c>
      <c r="B87" s="45">
        <v>0</v>
      </c>
      <c r="C87" s="55"/>
    </row>
    <row r="88" spans="1:3" ht="15" customHeight="1" x14ac:dyDescent="0.25">
      <c r="A88" s="27" t="s">
        <v>12</v>
      </c>
      <c r="B88" s="45">
        <v>0</v>
      </c>
      <c r="C88" s="55"/>
    </row>
    <row r="89" spans="1:3" ht="15" customHeight="1" x14ac:dyDescent="0.25">
      <c r="A89" s="27" t="s">
        <v>109</v>
      </c>
      <c r="B89" s="45">
        <v>0</v>
      </c>
      <c r="C89" s="55"/>
    </row>
    <row r="90" spans="1:3" ht="15" customHeight="1" x14ac:dyDescent="0.25">
      <c r="A90" s="28" t="s">
        <v>17</v>
      </c>
      <c r="B90" s="45">
        <v>0</v>
      </c>
      <c r="C90" s="55"/>
    </row>
    <row r="91" spans="1:3" ht="15" customHeight="1" x14ac:dyDescent="0.25">
      <c r="A91" s="28" t="s">
        <v>46</v>
      </c>
      <c r="B91" s="45">
        <v>0</v>
      </c>
      <c r="C91" s="55"/>
    </row>
    <row r="92" spans="1:3" ht="15" customHeight="1" x14ac:dyDescent="0.25">
      <c r="A92" s="29" t="s">
        <v>110</v>
      </c>
      <c r="B92" s="45">
        <v>445.95544999999998</v>
      </c>
      <c r="C92" s="55"/>
    </row>
    <row r="93" spans="1:3" ht="15" customHeight="1" x14ac:dyDescent="0.25">
      <c r="A93" s="29" t="s">
        <v>111</v>
      </c>
      <c r="B93" s="45">
        <v>0</v>
      </c>
      <c r="C93" s="55"/>
    </row>
    <row r="94" spans="1:3" ht="15" customHeight="1" x14ac:dyDescent="0.25">
      <c r="A94" s="30" t="s">
        <v>112</v>
      </c>
      <c r="B94" s="45">
        <v>0</v>
      </c>
      <c r="C94" s="55"/>
    </row>
    <row r="95" spans="1:3" ht="15" customHeight="1" x14ac:dyDescent="0.25">
      <c r="A95" s="30" t="s">
        <v>113</v>
      </c>
      <c r="B95" s="45">
        <v>0</v>
      </c>
      <c r="C95" s="55"/>
    </row>
    <row r="96" spans="1:3" ht="15" customHeight="1" x14ac:dyDescent="0.25">
      <c r="A96" s="29" t="s">
        <v>114</v>
      </c>
      <c r="B96" s="45">
        <v>0</v>
      </c>
      <c r="C96" s="55"/>
    </row>
    <row r="97" spans="1:3" ht="15" customHeight="1" x14ac:dyDescent="0.25">
      <c r="A97" s="17" t="s">
        <v>47</v>
      </c>
      <c r="B97" s="45">
        <v>168103.87284999999</v>
      </c>
      <c r="C97" s="55"/>
    </row>
    <row r="98" spans="1:3" ht="15" customHeight="1" x14ac:dyDescent="0.25">
      <c r="A98" s="28" t="s">
        <v>48</v>
      </c>
      <c r="B98" s="45">
        <v>0</v>
      </c>
      <c r="C98" s="55"/>
    </row>
    <row r="99" spans="1:3" ht="15" customHeight="1" x14ac:dyDescent="0.25">
      <c r="A99" s="28" t="s">
        <v>115</v>
      </c>
      <c r="B99" s="45">
        <v>0</v>
      </c>
      <c r="C99" s="55"/>
    </row>
    <row r="100" spans="1:3" ht="15" customHeight="1" x14ac:dyDescent="0.25">
      <c r="A100" s="29" t="s">
        <v>116</v>
      </c>
      <c r="B100" s="45">
        <v>0</v>
      </c>
      <c r="C100" s="55"/>
    </row>
    <row r="101" spans="1:3" ht="15" customHeight="1" x14ac:dyDescent="0.25">
      <c r="A101" s="29" t="s">
        <v>117</v>
      </c>
      <c r="B101" s="45">
        <v>168103.87284999999</v>
      </c>
      <c r="C101" s="55"/>
    </row>
    <row r="102" spans="1:3" ht="15" customHeight="1" x14ac:dyDescent="0.25">
      <c r="A102" s="29" t="s">
        <v>118</v>
      </c>
      <c r="B102" s="45">
        <v>0</v>
      </c>
      <c r="C102" s="55"/>
    </row>
    <row r="103" spans="1:3" ht="15" customHeight="1" x14ac:dyDescent="0.25">
      <c r="A103" s="29" t="s">
        <v>17</v>
      </c>
      <c r="B103" s="45">
        <v>0</v>
      </c>
      <c r="C103" s="55"/>
    </row>
    <row r="104" spans="1:3" ht="15" customHeight="1" x14ac:dyDescent="0.25">
      <c r="A104" s="29" t="s">
        <v>46</v>
      </c>
      <c r="B104" s="45">
        <v>0</v>
      </c>
      <c r="C104" s="55"/>
    </row>
    <row r="105" spans="1:3" ht="15" customHeight="1" x14ac:dyDescent="0.25">
      <c r="A105" s="16" t="s">
        <v>49</v>
      </c>
      <c r="B105" s="45">
        <v>13750401.172770001</v>
      </c>
      <c r="C105" s="55"/>
    </row>
    <row r="106" spans="1:3" ht="15" customHeight="1" x14ac:dyDescent="0.25">
      <c r="A106" s="16" t="s">
        <v>50</v>
      </c>
      <c r="B106" s="45">
        <v>0</v>
      </c>
      <c r="C106" s="55"/>
    </row>
    <row r="107" spans="1:3" ht="15" customHeight="1" x14ac:dyDescent="0.25">
      <c r="A107" s="22" t="s">
        <v>119</v>
      </c>
      <c r="B107" s="45">
        <v>746.72294999999997</v>
      </c>
      <c r="C107" s="55"/>
    </row>
    <row r="108" spans="1:3" ht="15" customHeight="1" x14ac:dyDescent="0.25">
      <c r="A108" s="11" t="s">
        <v>120</v>
      </c>
      <c r="B108" s="45">
        <v>0</v>
      </c>
      <c r="C108" s="55"/>
    </row>
    <row r="109" spans="1:3" ht="15" customHeight="1" x14ac:dyDescent="0.25">
      <c r="A109" s="17" t="s">
        <v>121</v>
      </c>
      <c r="B109" s="45">
        <v>746.72294999999997</v>
      </c>
      <c r="C109" s="55"/>
    </row>
    <row r="110" spans="1:3" ht="15" customHeight="1" x14ac:dyDescent="0.25">
      <c r="A110" s="22" t="s">
        <v>122</v>
      </c>
      <c r="B110" s="45">
        <v>0</v>
      </c>
      <c r="C110" s="55"/>
    </row>
    <row r="111" spans="1:3" ht="15" customHeight="1" x14ac:dyDescent="0.25">
      <c r="A111" s="22" t="s">
        <v>52</v>
      </c>
      <c r="B111" s="45">
        <v>471514.36347000004</v>
      </c>
      <c r="C111" s="55"/>
    </row>
    <row r="112" spans="1:3" ht="15" customHeight="1" x14ac:dyDescent="0.25">
      <c r="A112" s="22" t="s">
        <v>123</v>
      </c>
      <c r="B112" s="45">
        <v>0</v>
      </c>
      <c r="C112" s="55"/>
    </row>
    <row r="113" spans="1:2" ht="15" customHeight="1" x14ac:dyDescent="0.25">
      <c r="A113" s="22" t="s">
        <v>53</v>
      </c>
      <c r="B113" s="47" t="s">
        <v>164</v>
      </c>
    </row>
    <row r="114" spans="1:2" ht="15" customHeight="1" x14ac:dyDescent="0.25">
      <c r="A114" s="26" t="s">
        <v>54</v>
      </c>
      <c r="B114" s="47" t="s">
        <v>164</v>
      </c>
    </row>
    <row r="115" spans="1:2" ht="15.75" customHeight="1" x14ac:dyDescent="0.25">
      <c r="A115" s="26" t="s">
        <v>55</v>
      </c>
      <c r="B115" s="47" t="s">
        <v>164</v>
      </c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7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2" sqref="B32"/>
    </sheetView>
  </sheetViews>
  <sheetFormatPr defaultRowHeight="15" x14ac:dyDescent="0.25"/>
  <cols>
    <col min="1" max="1" width="116.85546875" bestFit="1" customWidth="1"/>
    <col min="2" max="2" width="14" customWidth="1"/>
  </cols>
  <sheetData>
    <row r="1" spans="1:2" x14ac:dyDescent="0.25">
      <c r="A1" s="62" t="s">
        <v>91</v>
      </c>
      <c r="B1" s="65"/>
    </row>
    <row r="2" spans="1:2" ht="46.5" customHeight="1" thickBot="1" x14ac:dyDescent="0.3">
      <c r="A2" s="63"/>
      <c r="B2" s="66"/>
    </row>
    <row r="3" spans="1:2" ht="15.75" thickBot="1" x14ac:dyDescent="0.3">
      <c r="A3" s="3" t="s">
        <v>88</v>
      </c>
      <c r="B3" s="19" t="str">
        <f>'Statement of Financial Position'!B3</f>
        <v>(31/03/2021)</v>
      </c>
    </row>
    <row r="4" spans="1:2" s="1" customFormat="1" x14ac:dyDescent="0.25">
      <c r="A4" s="64" t="s">
        <v>92</v>
      </c>
      <c r="B4" s="60" t="s">
        <v>168</v>
      </c>
    </row>
    <row r="5" spans="1:2" s="1" customFormat="1" x14ac:dyDescent="0.25">
      <c r="A5" s="64"/>
      <c r="B5" s="61"/>
    </row>
    <row r="6" spans="1:2" ht="15" customHeight="1" x14ac:dyDescent="0.25">
      <c r="A6" s="31" t="s">
        <v>58</v>
      </c>
      <c r="B6" s="48">
        <v>722466.72979999997</v>
      </c>
    </row>
    <row r="7" spans="1:2" ht="15" customHeight="1" x14ac:dyDescent="0.25">
      <c r="A7" s="29" t="s">
        <v>95</v>
      </c>
      <c r="B7" s="48">
        <v>33127.777030000005</v>
      </c>
    </row>
    <row r="8" spans="1:2" ht="15" customHeight="1" x14ac:dyDescent="0.25">
      <c r="A8" s="29" t="s">
        <v>96</v>
      </c>
      <c r="B8" s="48">
        <v>0</v>
      </c>
    </row>
    <row r="9" spans="1:2" ht="15" customHeight="1" x14ac:dyDescent="0.25">
      <c r="A9" s="29" t="s">
        <v>124</v>
      </c>
      <c r="B9" s="48">
        <v>0</v>
      </c>
    </row>
    <row r="10" spans="1:2" ht="15" customHeight="1" x14ac:dyDescent="0.25">
      <c r="A10" s="29" t="s">
        <v>97</v>
      </c>
      <c r="B10" s="48">
        <v>119247.35748999999</v>
      </c>
    </row>
    <row r="11" spans="1:2" ht="15" customHeight="1" x14ac:dyDescent="0.25">
      <c r="A11" s="29" t="s">
        <v>98</v>
      </c>
      <c r="B11" s="48">
        <v>551789.55966999999</v>
      </c>
    </row>
    <row r="12" spans="1:2" ht="15" customHeight="1" x14ac:dyDescent="0.25">
      <c r="A12" s="29" t="s">
        <v>125</v>
      </c>
      <c r="B12" s="49">
        <v>0</v>
      </c>
    </row>
    <row r="13" spans="1:2" ht="15" customHeight="1" x14ac:dyDescent="0.25">
      <c r="A13" s="29" t="s">
        <v>16</v>
      </c>
      <c r="B13" s="50">
        <v>865.80875000000003</v>
      </c>
    </row>
    <row r="14" spans="1:2" ht="15" customHeight="1" x14ac:dyDescent="0.25">
      <c r="A14" s="29" t="s">
        <v>126</v>
      </c>
      <c r="B14" s="50">
        <v>17436.226859999999</v>
      </c>
    </row>
    <row r="15" spans="1:2" ht="15" customHeight="1" x14ac:dyDescent="0.25">
      <c r="A15" s="31" t="s">
        <v>60</v>
      </c>
      <c r="B15" s="50">
        <v>136143.14049000002</v>
      </c>
    </row>
    <row r="16" spans="1:2" ht="15" customHeight="1" x14ac:dyDescent="0.25">
      <c r="A16" s="29" t="s">
        <v>19</v>
      </c>
      <c r="B16" s="50">
        <v>35637.779750000002</v>
      </c>
    </row>
    <row r="17" spans="1:2" ht="15" customHeight="1" x14ac:dyDescent="0.25">
      <c r="A17" s="29" t="s">
        <v>138</v>
      </c>
      <c r="B17" s="50">
        <v>0</v>
      </c>
    </row>
    <row r="18" spans="1:2" ht="15" customHeight="1" x14ac:dyDescent="0.25">
      <c r="A18" s="29" t="s">
        <v>22</v>
      </c>
      <c r="B18" s="50">
        <v>99382.718540000002</v>
      </c>
    </row>
    <row r="19" spans="1:2" ht="15" customHeight="1" x14ac:dyDescent="0.25">
      <c r="A19" s="29" t="s">
        <v>59</v>
      </c>
      <c r="B19" s="50">
        <v>0</v>
      </c>
    </row>
    <row r="20" spans="1:2" ht="15" customHeight="1" x14ac:dyDescent="0.25">
      <c r="A20" s="29" t="s">
        <v>33</v>
      </c>
      <c r="B20" s="50">
        <v>364.30200000000002</v>
      </c>
    </row>
    <row r="21" spans="1:2" ht="15" customHeight="1" x14ac:dyDescent="0.25">
      <c r="A21" s="29" t="s">
        <v>139</v>
      </c>
      <c r="B21" s="50">
        <v>758.34019999999998</v>
      </c>
    </row>
    <row r="22" spans="1:2" ht="15" customHeight="1" x14ac:dyDescent="0.25">
      <c r="A22" s="16" t="s">
        <v>61</v>
      </c>
      <c r="B22" s="50">
        <v>0</v>
      </c>
    </row>
    <row r="23" spans="1:2" ht="15" customHeight="1" x14ac:dyDescent="0.25">
      <c r="A23" s="31" t="s">
        <v>62</v>
      </c>
      <c r="B23" s="50">
        <v>0</v>
      </c>
    </row>
    <row r="24" spans="1:2" ht="15" customHeight="1" x14ac:dyDescent="0.25">
      <c r="A24" s="29" t="s">
        <v>127</v>
      </c>
      <c r="B24" s="50">
        <v>0</v>
      </c>
    </row>
    <row r="25" spans="1:2" ht="15" customHeight="1" x14ac:dyDescent="0.25">
      <c r="A25" s="29" t="s">
        <v>96</v>
      </c>
      <c r="B25" s="50">
        <v>0</v>
      </c>
    </row>
    <row r="26" spans="1:2" ht="15" customHeight="1" x14ac:dyDescent="0.25">
      <c r="A26" s="29" t="s">
        <v>97</v>
      </c>
      <c r="B26" s="50">
        <v>0</v>
      </c>
    </row>
    <row r="27" spans="1:2" ht="15" customHeight="1" x14ac:dyDescent="0.25">
      <c r="A27" s="29" t="s">
        <v>128</v>
      </c>
      <c r="B27" s="50">
        <v>0</v>
      </c>
    </row>
    <row r="28" spans="1:2" ht="15" customHeight="1" x14ac:dyDescent="0.25">
      <c r="A28" s="31" t="s">
        <v>63</v>
      </c>
      <c r="B28" s="50">
        <v>109598.17740999999</v>
      </c>
    </row>
    <row r="29" spans="1:2" ht="15" customHeight="1" x14ac:dyDescent="0.25">
      <c r="A29" s="31" t="s">
        <v>64</v>
      </c>
      <c r="B29" s="50">
        <v>71998.151290000009</v>
      </c>
    </row>
    <row r="30" spans="1:2" ht="15" customHeight="1" x14ac:dyDescent="0.25">
      <c r="A30" s="31" t="s">
        <v>65</v>
      </c>
      <c r="B30" s="50">
        <v>-647399.20583999995</v>
      </c>
    </row>
    <row r="31" spans="1:2" ht="15" customHeight="1" x14ac:dyDescent="0.25">
      <c r="A31" s="29" t="s">
        <v>97</v>
      </c>
      <c r="B31" s="50">
        <v>107339.02458</v>
      </c>
    </row>
    <row r="32" spans="1:2" ht="15" customHeight="1" x14ac:dyDescent="0.25">
      <c r="A32" s="29" t="s">
        <v>98</v>
      </c>
      <c r="B32" s="50">
        <v>-755139.44938999997</v>
      </c>
    </row>
    <row r="33" spans="1:2" ht="15" customHeight="1" x14ac:dyDescent="0.25">
      <c r="A33" s="37" t="s">
        <v>22</v>
      </c>
      <c r="B33" s="50">
        <v>401.21896999999996</v>
      </c>
    </row>
    <row r="34" spans="1:2" ht="15" customHeight="1" x14ac:dyDescent="0.25">
      <c r="A34" s="37" t="s">
        <v>121</v>
      </c>
      <c r="B34" s="50">
        <v>0</v>
      </c>
    </row>
    <row r="35" spans="1:2" ht="15" customHeight="1" x14ac:dyDescent="0.25">
      <c r="A35" s="31" t="s">
        <v>66</v>
      </c>
      <c r="B35" s="50">
        <v>128978.38761000001</v>
      </c>
    </row>
    <row r="36" spans="1:2" ht="15" customHeight="1" x14ac:dyDescent="0.25">
      <c r="A36" s="32" t="s">
        <v>129</v>
      </c>
      <c r="B36" s="50">
        <v>0</v>
      </c>
    </row>
    <row r="37" spans="1:2" ht="15" customHeight="1" x14ac:dyDescent="0.25">
      <c r="A37" s="32" t="s">
        <v>67</v>
      </c>
      <c r="B37" s="50">
        <v>0</v>
      </c>
    </row>
    <row r="38" spans="1:2" ht="15" customHeight="1" x14ac:dyDescent="0.25">
      <c r="A38" s="31" t="s">
        <v>130</v>
      </c>
      <c r="B38" s="50">
        <v>0</v>
      </c>
    </row>
    <row r="39" spans="1:2" ht="15" customHeight="1" x14ac:dyDescent="0.25">
      <c r="A39" s="31" t="s">
        <v>68</v>
      </c>
      <c r="B39" s="50">
        <v>0</v>
      </c>
    </row>
    <row r="40" spans="1:2" ht="15" customHeight="1" x14ac:dyDescent="0.25">
      <c r="A40" s="33" t="s">
        <v>131</v>
      </c>
      <c r="B40" s="50">
        <v>0</v>
      </c>
    </row>
    <row r="41" spans="1:2" ht="15" customHeight="1" x14ac:dyDescent="0.25">
      <c r="A41" s="31" t="s">
        <v>132</v>
      </c>
      <c r="B41" s="50">
        <v>341.94236000000001</v>
      </c>
    </row>
    <row r="42" spans="1:2" ht="15" customHeight="1" x14ac:dyDescent="0.25">
      <c r="A42" s="31" t="s">
        <v>69</v>
      </c>
      <c r="B42" s="50">
        <v>6634.8580199999997</v>
      </c>
    </row>
    <row r="43" spans="1:2" ht="15" customHeight="1" x14ac:dyDescent="0.25">
      <c r="A43" s="31" t="s">
        <v>70</v>
      </c>
      <c r="B43" s="50">
        <v>212181.57424000002</v>
      </c>
    </row>
    <row r="44" spans="1:2" ht="15" customHeight="1" x14ac:dyDescent="0.25">
      <c r="A44" s="28" t="s">
        <v>71</v>
      </c>
      <c r="B44" s="50">
        <v>106899.47068000001</v>
      </c>
    </row>
    <row r="45" spans="1:2" ht="15" customHeight="1" x14ac:dyDescent="0.25">
      <c r="A45" s="28" t="s">
        <v>72</v>
      </c>
      <c r="B45" s="50">
        <v>105282.10356</v>
      </c>
    </row>
    <row r="46" spans="1:2" ht="15" customHeight="1" x14ac:dyDescent="0.25">
      <c r="A46" s="31" t="s">
        <v>73</v>
      </c>
      <c r="B46" s="50">
        <v>23589.416499999999</v>
      </c>
    </row>
    <row r="47" spans="1:2" ht="15" customHeight="1" x14ac:dyDescent="0.25">
      <c r="A47" s="28" t="s">
        <v>11</v>
      </c>
      <c r="B47" s="50">
        <v>13075.40776</v>
      </c>
    </row>
    <row r="48" spans="1:2" ht="15" customHeight="1" x14ac:dyDescent="0.25">
      <c r="A48" s="28" t="s">
        <v>74</v>
      </c>
      <c r="B48" s="50">
        <v>0</v>
      </c>
    </row>
    <row r="49" spans="1:2" ht="15" customHeight="1" x14ac:dyDescent="0.25">
      <c r="A49" s="28" t="s">
        <v>14</v>
      </c>
      <c r="B49" s="50">
        <v>10514.008740000001</v>
      </c>
    </row>
    <row r="50" spans="1:2" ht="15" customHeight="1" x14ac:dyDescent="0.25">
      <c r="A50" s="16" t="s">
        <v>133</v>
      </c>
      <c r="B50" s="50">
        <v>0</v>
      </c>
    </row>
    <row r="51" spans="1:2" ht="15" customHeight="1" x14ac:dyDescent="0.25">
      <c r="A51" s="16" t="s">
        <v>97</v>
      </c>
      <c r="B51" s="50">
        <v>0</v>
      </c>
    </row>
    <row r="52" spans="1:2" ht="15" customHeight="1" x14ac:dyDescent="0.25">
      <c r="A52" s="16" t="s">
        <v>98</v>
      </c>
      <c r="B52" s="50">
        <v>0</v>
      </c>
    </row>
    <row r="53" spans="1:2" ht="15" customHeight="1" x14ac:dyDescent="0.25">
      <c r="A53" s="31" t="s">
        <v>75</v>
      </c>
      <c r="B53" s="50">
        <v>3949.0671499999999</v>
      </c>
    </row>
    <row r="54" spans="1:2" ht="15" customHeight="1" x14ac:dyDescent="0.25">
      <c r="A54" s="28" t="s">
        <v>28</v>
      </c>
      <c r="B54" s="50">
        <v>3949.0671499999999</v>
      </c>
    </row>
    <row r="55" spans="1:2" ht="15" customHeight="1" x14ac:dyDescent="0.25">
      <c r="A55" s="28" t="s">
        <v>29</v>
      </c>
      <c r="B55" s="50">
        <v>0</v>
      </c>
    </row>
    <row r="56" spans="1:2" ht="15" customHeight="1" x14ac:dyDescent="0.25">
      <c r="A56" s="34" t="s">
        <v>76</v>
      </c>
      <c r="B56" s="50">
        <v>-799873.24397000007</v>
      </c>
    </row>
    <row r="57" spans="1:2" ht="15" customHeight="1" x14ac:dyDescent="0.25">
      <c r="A57" s="29" t="s">
        <v>97</v>
      </c>
      <c r="B57" s="50">
        <v>0</v>
      </c>
    </row>
    <row r="58" spans="1:2" ht="15" customHeight="1" x14ac:dyDescent="0.25">
      <c r="A58" s="29" t="s">
        <v>98</v>
      </c>
      <c r="B58" s="50">
        <v>-799873.24397000007</v>
      </c>
    </row>
    <row r="59" spans="1:2" ht="15" customHeight="1" x14ac:dyDescent="0.25">
      <c r="A59" s="34" t="s">
        <v>140</v>
      </c>
      <c r="B59" s="50">
        <v>0</v>
      </c>
    </row>
    <row r="60" spans="1:2" ht="15" customHeight="1" x14ac:dyDescent="0.25">
      <c r="A60" s="34" t="s">
        <v>77</v>
      </c>
      <c r="B60" s="50">
        <v>0</v>
      </c>
    </row>
    <row r="61" spans="1:2" ht="15" customHeight="1" x14ac:dyDescent="0.25">
      <c r="A61" s="29" t="s">
        <v>78</v>
      </c>
      <c r="B61" s="50">
        <v>0</v>
      </c>
    </row>
    <row r="62" spans="1:2" ht="15" customHeight="1" x14ac:dyDescent="0.25">
      <c r="A62" s="28" t="s">
        <v>79</v>
      </c>
      <c r="B62" s="50">
        <v>0</v>
      </c>
    </row>
    <row r="63" spans="1:2" ht="15" customHeight="1" x14ac:dyDescent="0.25">
      <c r="A63" s="28" t="s">
        <v>13</v>
      </c>
      <c r="B63" s="50">
        <v>0</v>
      </c>
    </row>
    <row r="64" spans="1:2" ht="15" customHeight="1" x14ac:dyDescent="0.25">
      <c r="A64" s="28" t="s">
        <v>14</v>
      </c>
      <c r="B64" s="50">
        <v>0</v>
      </c>
    </row>
    <row r="65" spans="1:2" ht="15" customHeight="1" x14ac:dyDescent="0.25">
      <c r="A65" s="28" t="s">
        <v>51</v>
      </c>
      <c r="B65" s="50">
        <v>0</v>
      </c>
    </row>
    <row r="66" spans="1:2" ht="15" customHeight="1" x14ac:dyDescent="0.25">
      <c r="A66" s="35" t="s">
        <v>80</v>
      </c>
      <c r="B66" s="50">
        <v>0</v>
      </c>
    </row>
    <row r="67" spans="1:2" ht="15" customHeight="1" x14ac:dyDescent="0.25">
      <c r="A67" s="34" t="s">
        <v>134</v>
      </c>
      <c r="B67" s="50">
        <v>0</v>
      </c>
    </row>
    <row r="68" spans="1:2" ht="15" customHeight="1" x14ac:dyDescent="0.25">
      <c r="A68" s="35" t="s">
        <v>135</v>
      </c>
      <c r="B68" s="50">
        <v>8.3537299999999988</v>
      </c>
    </row>
    <row r="69" spans="1:2" ht="15" customHeight="1" x14ac:dyDescent="0.25">
      <c r="A69" s="35" t="s">
        <v>81</v>
      </c>
      <c r="B69" s="50">
        <v>0</v>
      </c>
    </row>
    <row r="70" spans="1:2" ht="15" customHeight="1" x14ac:dyDescent="0.25">
      <c r="A70" s="35" t="s">
        <v>82</v>
      </c>
      <c r="B70" s="50">
        <v>109375.04168000001</v>
      </c>
    </row>
    <row r="71" spans="1:2" ht="15" customHeight="1" x14ac:dyDescent="0.25">
      <c r="A71" s="35" t="s">
        <v>83</v>
      </c>
      <c r="B71" s="50">
        <v>471514.36343999999</v>
      </c>
    </row>
    <row r="72" spans="1:2" ht="15" customHeight="1" x14ac:dyDescent="0.25">
      <c r="A72" s="36" t="s">
        <v>136</v>
      </c>
      <c r="B72" s="50">
        <v>0</v>
      </c>
    </row>
    <row r="73" spans="1:2" ht="15" customHeight="1" x14ac:dyDescent="0.25">
      <c r="A73" s="27" t="s">
        <v>137</v>
      </c>
      <c r="B73" s="50">
        <v>0</v>
      </c>
    </row>
    <row r="74" spans="1:2" ht="15" customHeight="1" x14ac:dyDescent="0.25">
      <c r="A74" s="27" t="s">
        <v>84</v>
      </c>
      <c r="B74" s="50">
        <v>0</v>
      </c>
    </row>
    <row r="75" spans="1:2" ht="15" customHeight="1" x14ac:dyDescent="0.25">
      <c r="A75" s="35" t="s">
        <v>85</v>
      </c>
      <c r="B75" s="50">
        <v>471514.36343999999</v>
      </c>
    </row>
    <row r="76" spans="1:2" ht="15" customHeight="1" x14ac:dyDescent="0.25">
      <c r="A76" s="28" t="s">
        <v>86</v>
      </c>
      <c r="B76" s="47" t="s">
        <v>165</v>
      </c>
    </row>
    <row r="77" spans="1:2" ht="15.75" customHeight="1" x14ac:dyDescent="0.25">
      <c r="A77" s="28" t="s">
        <v>87</v>
      </c>
      <c r="B77" s="47" t="s">
        <v>165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6" sqref="B6:C6"/>
    </sheetView>
  </sheetViews>
  <sheetFormatPr defaultColWidth="9.140625" defaultRowHeight="12.75" x14ac:dyDescent="0.2"/>
  <cols>
    <col min="1" max="1" width="46.140625" style="5" customWidth="1"/>
    <col min="2" max="2" width="19.42578125" style="5" customWidth="1"/>
    <col min="3" max="3" width="18.28515625" style="5" bestFit="1" customWidth="1"/>
    <col min="4" max="4" width="14.85546875" style="5" customWidth="1"/>
    <col min="5" max="5" width="18.140625" style="5" bestFit="1" customWidth="1"/>
    <col min="6" max="6" width="16.7109375" style="5" customWidth="1"/>
    <col min="7" max="16384" width="9.140625" style="5"/>
  </cols>
  <sheetData>
    <row r="1" spans="1:6" ht="20.100000000000001" customHeight="1" x14ac:dyDescent="0.2">
      <c r="A1" s="62" t="s">
        <v>141</v>
      </c>
      <c r="B1" s="65"/>
      <c r="C1" s="65"/>
      <c r="D1" s="65"/>
      <c r="E1" s="65"/>
      <c r="F1" s="6"/>
    </row>
    <row r="2" spans="1:6" ht="34.5" customHeight="1" thickBot="1" x14ac:dyDescent="0.25">
      <c r="A2" s="63"/>
      <c r="B2" s="66"/>
      <c r="C2" s="66"/>
      <c r="D2" s="66"/>
      <c r="E2" s="66"/>
      <c r="F2" s="6"/>
    </row>
    <row r="3" spans="1:6" ht="19.5" customHeight="1" x14ac:dyDescent="0.2">
      <c r="A3" s="8" t="s">
        <v>88</v>
      </c>
      <c r="B3" s="68" t="str">
        <f>'Statement of Financial Position'!B3</f>
        <v>(31/03/2021)</v>
      </c>
      <c r="C3" s="68"/>
      <c r="D3" s="68"/>
      <c r="E3" s="68"/>
      <c r="F3" s="7"/>
    </row>
    <row r="4" spans="1:6" ht="18.75" customHeight="1" x14ac:dyDescent="0.2">
      <c r="A4" s="67" t="s">
        <v>141</v>
      </c>
      <c r="B4" s="67" t="s">
        <v>166</v>
      </c>
      <c r="C4" s="67"/>
      <c r="D4" s="67"/>
      <c r="E4" s="67"/>
      <c r="F4" s="4"/>
    </row>
    <row r="5" spans="1:6" ht="15.75" customHeight="1" x14ac:dyDescent="0.2">
      <c r="A5" s="67"/>
      <c r="B5" s="67"/>
      <c r="C5" s="67"/>
      <c r="D5" s="67"/>
      <c r="E5" s="67"/>
      <c r="F5" s="4"/>
    </row>
    <row r="6" spans="1:6" ht="30" customHeight="1" x14ac:dyDescent="0.2">
      <c r="A6" s="67"/>
      <c r="B6" s="71" t="s">
        <v>142</v>
      </c>
      <c r="C6" s="72"/>
      <c r="D6" s="69" t="s">
        <v>143</v>
      </c>
      <c r="E6" s="70"/>
      <c r="F6" s="4"/>
    </row>
    <row r="7" spans="1:6" ht="51" customHeight="1" x14ac:dyDescent="0.2">
      <c r="A7" s="67"/>
      <c r="B7" s="42" t="s">
        <v>144</v>
      </c>
      <c r="C7" s="42" t="s">
        <v>145</v>
      </c>
      <c r="D7" s="43" t="s">
        <v>144</v>
      </c>
      <c r="E7" s="43" t="s">
        <v>145</v>
      </c>
    </row>
    <row r="8" spans="1:6" x14ac:dyDescent="0.2">
      <c r="A8" s="15" t="s">
        <v>5</v>
      </c>
      <c r="B8" s="52">
        <v>20623781.22242</v>
      </c>
      <c r="C8" s="52">
        <v>0</v>
      </c>
      <c r="D8" s="52">
        <v>0</v>
      </c>
      <c r="E8" s="52">
        <v>0</v>
      </c>
    </row>
    <row r="9" spans="1:6" x14ac:dyDescent="0.2">
      <c r="A9" s="39" t="s">
        <v>146</v>
      </c>
      <c r="B9" s="52">
        <v>5403420.5824999996</v>
      </c>
      <c r="C9" s="52">
        <v>0</v>
      </c>
      <c r="D9" s="52">
        <v>0</v>
      </c>
      <c r="E9" s="52">
        <v>0</v>
      </c>
    </row>
    <row r="10" spans="1:6" x14ac:dyDescent="0.2">
      <c r="A10" s="40" t="s">
        <v>6</v>
      </c>
      <c r="B10" s="52">
        <v>163175219.23686999</v>
      </c>
      <c r="C10" s="52">
        <v>2276570.4479499999</v>
      </c>
      <c r="D10" s="52">
        <v>-664724.36326999997</v>
      </c>
      <c r="E10" s="52">
        <v>-753878.79216999991</v>
      </c>
    </row>
    <row r="11" spans="1:6" x14ac:dyDescent="0.2">
      <c r="A11" s="41" t="s">
        <v>147</v>
      </c>
      <c r="B11" s="52">
        <v>106105190.27779</v>
      </c>
      <c r="C11" s="52">
        <v>0</v>
      </c>
      <c r="D11" s="52">
        <v>0</v>
      </c>
      <c r="E11" s="52">
        <v>0</v>
      </c>
    </row>
    <row r="12" spans="1:6" x14ac:dyDescent="0.2">
      <c r="A12" s="39" t="s">
        <v>146</v>
      </c>
      <c r="B12" s="52">
        <v>17441532.18101</v>
      </c>
      <c r="C12" s="52">
        <v>2275246.8521499997</v>
      </c>
      <c r="D12" s="52">
        <v>-179152.72252000001</v>
      </c>
      <c r="E12" s="52">
        <v>-753876.30056999996</v>
      </c>
    </row>
    <row r="13" spans="1:6" x14ac:dyDescent="0.2">
      <c r="A13" s="41" t="s">
        <v>148</v>
      </c>
      <c r="B13" s="52">
        <v>126049.38262</v>
      </c>
      <c r="C13" s="52">
        <v>1323.5958000000001</v>
      </c>
      <c r="D13" s="52">
        <v>-1136.04727</v>
      </c>
      <c r="E13" s="52">
        <v>-2.4916</v>
      </c>
    </row>
    <row r="14" spans="1:6" x14ac:dyDescent="0.2">
      <c r="A14" s="38" t="s">
        <v>149</v>
      </c>
      <c r="B14" s="52">
        <v>11688072.76434</v>
      </c>
      <c r="C14" s="52">
        <v>16349.28096</v>
      </c>
      <c r="D14" s="52">
        <v>1131.8059499999999</v>
      </c>
      <c r="E14" s="52">
        <v>6394.3537300000007</v>
      </c>
    </row>
    <row r="15" spans="1:6" ht="13.5" customHeight="1" x14ac:dyDescent="0.2">
      <c r="A15" s="39" t="s">
        <v>150</v>
      </c>
      <c r="B15" s="52">
        <v>6478080.1247900007</v>
      </c>
      <c r="C15" s="52">
        <v>16349.28096</v>
      </c>
      <c r="D15" s="52">
        <v>1129.73775</v>
      </c>
      <c r="E15" s="52">
        <v>6394.3537300000007</v>
      </c>
    </row>
    <row r="16" spans="1:6" x14ac:dyDescent="0.2">
      <c r="B16" s="53"/>
      <c r="C16" s="53"/>
      <c r="D16" s="53"/>
      <c r="E16" s="53"/>
    </row>
    <row r="17" spans="1:5" x14ac:dyDescent="0.2">
      <c r="A17" s="40" t="s">
        <v>93</v>
      </c>
      <c r="B17" s="54"/>
      <c r="C17" s="54"/>
      <c r="D17" s="54"/>
      <c r="E17" s="54"/>
    </row>
    <row r="18" spans="1:5" x14ac:dyDescent="0.2">
      <c r="A18" s="38" t="s">
        <v>151</v>
      </c>
      <c r="B18" s="52">
        <v>1677202.1651911</v>
      </c>
      <c r="C18" s="52">
        <v>515185.96924164996</v>
      </c>
      <c r="D18" s="52">
        <v>279.85466999999994</v>
      </c>
      <c r="E18" s="52">
        <v>149958.62716974999</v>
      </c>
    </row>
  </sheetData>
  <mergeCells count="6">
    <mergeCell ref="A1:E2"/>
    <mergeCell ref="A4:A7"/>
    <mergeCell ref="B3:E3"/>
    <mergeCell ref="D6:E6"/>
    <mergeCell ref="B6:C6"/>
    <mergeCell ref="B4:E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zoomScale="85" zoomScaleNormal="85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F15" sqref="F15"/>
    </sheetView>
  </sheetViews>
  <sheetFormatPr defaultColWidth="9.140625" defaultRowHeight="12.75" x14ac:dyDescent="0.2"/>
  <cols>
    <col min="1" max="1" width="23" style="5" customWidth="1"/>
    <col min="2" max="2" width="39.5703125" style="5" customWidth="1"/>
    <col min="3" max="3" width="14.85546875" style="5" customWidth="1"/>
    <col min="4" max="4" width="27.5703125" style="5" customWidth="1"/>
    <col min="5" max="16384" width="9.140625" style="5"/>
  </cols>
  <sheetData>
    <row r="1" spans="1:4" ht="20.100000000000001" customHeight="1" x14ac:dyDescent="0.2">
      <c r="A1" s="62" t="s">
        <v>162</v>
      </c>
      <c r="B1" s="65"/>
      <c r="C1" s="65"/>
      <c r="D1" s="6"/>
    </row>
    <row r="2" spans="1:4" ht="34.5" customHeight="1" x14ac:dyDescent="0.2">
      <c r="A2" s="74"/>
      <c r="B2" s="75"/>
      <c r="C2" s="75"/>
      <c r="D2" s="6"/>
    </row>
    <row r="3" spans="1:4" ht="19.5" customHeight="1" x14ac:dyDescent="0.2">
      <c r="A3" s="18" t="s">
        <v>88</v>
      </c>
      <c r="B3" s="76" t="str">
        <f>'Statement of Financial Position'!B3</f>
        <v>(31/03/2021)</v>
      </c>
      <c r="C3" s="76"/>
      <c r="D3" s="7"/>
    </row>
    <row r="4" spans="1:4" ht="43.5" customHeight="1" x14ac:dyDescent="0.2">
      <c r="A4" s="44" t="s">
        <v>163</v>
      </c>
      <c r="B4" s="67" t="s">
        <v>166</v>
      </c>
      <c r="C4" s="67"/>
      <c r="D4" s="4"/>
    </row>
    <row r="5" spans="1:4" x14ac:dyDescent="0.2">
      <c r="A5" s="73" t="s">
        <v>152</v>
      </c>
      <c r="B5" s="25" t="s">
        <v>153</v>
      </c>
      <c r="C5" s="51">
        <v>0.22426220156006463</v>
      </c>
    </row>
    <row r="6" spans="1:4" x14ac:dyDescent="0.2">
      <c r="A6" s="73"/>
      <c r="B6" s="25" t="s">
        <v>154</v>
      </c>
      <c r="C6" s="51">
        <v>0.22426220156006463</v>
      </c>
    </row>
    <row r="7" spans="1:4" x14ac:dyDescent="0.2">
      <c r="A7" s="73"/>
      <c r="B7" s="25" t="s">
        <v>155</v>
      </c>
      <c r="C7" s="51">
        <v>0.22426220156006463</v>
      </c>
    </row>
    <row r="8" spans="1:4" x14ac:dyDescent="0.2">
      <c r="A8" s="73" t="s">
        <v>156</v>
      </c>
      <c r="B8" s="25" t="s">
        <v>157</v>
      </c>
      <c r="C8" s="51">
        <v>9.494310645088341E-3</v>
      </c>
    </row>
    <row r="9" spans="1:4" x14ac:dyDescent="0.2">
      <c r="A9" s="73"/>
      <c r="B9" s="25" t="s">
        <v>158</v>
      </c>
      <c r="C9" s="51">
        <v>0.12195836536321289</v>
      </c>
    </row>
    <row r="10" spans="1:4" x14ac:dyDescent="0.2">
      <c r="A10" s="73"/>
      <c r="B10" s="25" t="s">
        <v>159</v>
      </c>
      <c r="C10" s="52">
        <v>865203.168562565</v>
      </c>
    </row>
    <row r="11" spans="1:4" x14ac:dyDescent="0.2">
      <c r="A11" s="73"/>
      <c r="B11" s="25" t="s">
        <v>160</v>
      </c>
      <c r="C11" s="52">
        <v>3590.4860392967898</v>
      </c>
    </row>
    <row r="12" spans="1:4" x14ac:dyDescent="0.2">
      <c r="A12" s="73"/>
      <c r="B12" s="25" t="s">
        <v>161</v>
      </c>
      <c r="C12" s="52">
        <v>7809.7207859358796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pR2AZFHo1rATFlOLvj4SG9vYr27w+NXq5ysyWtkQFsU=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jOP3SkDpvDxKl5POtGq1ANQ6HBfKsYBDYW5CRdcDNEs=</DigestValue>
    </Reference>
  </SignedInfo>
  <SignatureValue>ENHOTET6qjaqI3CIbh79gvNv1gbB9o1FmvBAa2+7j1nlFPmBFZz/T0grKICMsb4rWCst0QWyjk0Q
gmKVhk1pYxM04iZzdd2oyR5UpQ4SOQJ9ErbpHAOt9Vh02u8PxD0b2BdBauAL4JfdLbVuzQS8rO4v
S0jCSEQEVPUoBEYxsO7SkydTnw5t8IHmE+Gs9r+BuB4dF206VNcFPJE40vUmLCr5ZznM0+8pd0rS
OiJITDVFXpWK59jLOfEPmvDoByHgmiOO5DAW+fnXW+iuvLOZY+TBnPtB9xQRVqLpi7H4mNcKoEBE
tRoC4MROSlgXC8qdk71nJj5ECJDov08ccVwLWg==</SignatureValue>
  <KeyInfo>
    <X509Data>
      <X509Certificate>MIIH5zCCBc+gAwIBAgIEAVNybjANBgkqhkiG9w0BAQsFADBpMQswCQYDVQQGEwJDWjEXMBUGA1UEYRMOTlRSQ1otNDcxMTQ5ODMxHTAbBgNVBAoMFMSMZXNrw6EgcG/FoXRhLCBzLnAuMSIwIAYDVQQDExlQb3N0U2lnbnVtIFF1YWxpZmllZCBDQSA0MB4XDTIwMTAxMzA2MjYwMloXDTIxMTEwMjA2MjYwMlowajELMAkGA1UEBhMCQ1oxFzAVBgNVBGETDk5UUkNaLTQ3MTE2MTI5MRcwFQYDVQQKEw5QUEYgYmFua2EgYS5zLjEXMBUGA1UEAxMOUFBGIGJhbmthIGEucy4xEDAOBgNVBAUTB1MyOTA1MTgwggEiMA0GCSqGSIb3DQEBAQUAA4IBDwAwggEKAoIBAQC+RiMT0ZGgcjT8oL78pC1Kur4nwISlPnnH5zgE7zCSnoWH1/egIRBQPkcsZByR1h4Bb1E/5cdySrP/juVl32yOoPBnIaMxSyYpd5n3X9qDryTrYXtYK2tVOUoXob0/8yFiZOvuBF4m1uxzowI3kEWtmbC/9kmByKFft0akq2mM+CnfWNoVrRXotehGv6tNYBtUrroLHIotLw2bVIgkIoPEU0i1Q0jZl3UZiuRaO/v0zW4Dz/OqTfRVSu8dB+lcLqlQF1/QDfO8WmqHgEniKr5pZv5IR9q8geAyCYhriltz7gQ8QFKZwbD3kr7EpkfxgJP21HPwWw3M4P0AQo0eG/YR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Ty5jWkgES1dEmI1ZYF6xJRQ3RGpjANBgkqhkiG9w0BAQsFAAOCAgEASgublJwuJ+J/VOcGn24KivsHq8GZVlTPWFNdt/NXeQ5rl1HwWRSqAWVxIOwpFRh5sMzUDp104OU+0qY+Hw/a1eA6aVvRj2ISMSHkB2qGxuftw0dLyX5gYvt/6OvwQkm0cDBWoFq1/U8UgQvlkvD8Wpwr2WRkHK4zGHzcEaqCBpsnDTjYFH0EUy1sUd+4kaNbR8a3p/iRv83cs2ouzcnqmct9NjRso1LMZmK/qDl2SEEbermxkAj08RvrDY/ME8vbNYOT9H1v9uib8uskAQ9D37xJeUG98eRu92F531oVmk7IoofPVNZkb4VRGWcPkDl162X/Wk8WAUGQ4ZIIkDyYRYnEGIWANkPjHMxdbYR5UWZfxq5eXCJhb23t9TEeKcLnikZZTlBdfRjDsdxhQHwiSoN2uKMO6t6jwcVwIM4j7u428CAvJM7qMhR55xB+Fhk7UQyOcyzoP7o4eKXekbr2BoKw/U0/TBM5ddTwHfsXgv4C3C2rxxB/aMFiNIHnj26om/QEBLoj5sTGpFN4aTL8vTYgUgefSfcEKghtNB7BEiUVUnexJ9gLdRegyIaJqA/mUDCpS0AUSh/Y5BPjklz3/Ib6R/u65L4lqKws2tmAjeAxU9NBYPiVlgZfVd6MEojHeuWZnrXbf49awhSOvRY5ZiMWkwFy2LSyj4/hxdHnpw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KS9jnY3/1udTck/lNOLsz7n7DxmYOdUXMtZ7TU8jz5E=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iUV/WvPqjpIRknEvTIYo7Frlf8Z9tPKFZVIavXXAE/A=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21KBFu59iRy+w8TYn8CwHUQFBQLhcSVS5HqNOZ2Jphg=</DigestValue>
      </Reference>
      <Reference URI="/xl/styles.xml?ContentType=application/vnd.openxmlformats-officedocument.spreadsheetml.styles+xml">
        <DigestMethod Algorithm="http://www.w3.org/2001/04/xmlenc#sha256"/>
        <DigestValue>YC8wz9wQ68SPEwVeBMrpu83H/BOMznYFuJld41nErAg=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ak53Zyno9UulwVwBbyC6P/xgsPBFiVOkSRh8qO/ZMW0=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4Q/hEIsZwyWZm4yd2NIPNFCpUNRVCPkaPryP/RycnQk=</DigestValue>
      </Reference>
      <Reference URI="/xl/worksheets/sheet2.xml?ContentType=application/vnd.openxmlformats-officedocument.spreadsheetml.worksheet+xml">
        <DigestMethod Algorithm="http://www.w3.org/2001/04/xmlenc#sha256"/>
        <DigestValue>8e4htCOqTNM8Tj0VkpUpEKlSMYvji/9g6ttH7dArm8k=</DigestValue>
      </Reference>
      <Reference URI="/xl/worksheets/sheet3.xml?ContentType=application/vnd.openxmlformats-officedocument.spreadsheetml.worksheet+xml">
        <DigestMethod Algorithm="http://www.w3.org/2001/04/xmlenc#sha256"/>
        <DigestValue>ZOvexSSGEnTy6/XApBA5e3mN+4Xd5+AqIoKF/LO7GqE=</DigestValue>
      </Reference>
      <Reference URI="/xl/worksheets/sheet4.xml?ContentType=application/vnd.openxmlformats-officedocument.spreadsheetml.worksheet+xml">
        <DigestMethod Algorithm="http://www.w3.org/2001/04/xmlenc#sha256"/>
        <DigestValue>MLJy/1i4F981HS+6fVyTLfvsO/Y9tU2D5a/XrdATL1Y=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2021-05-11T08:36:39Z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2021-05-11T08:36:39Z</xd:SigningTime>
          <xd:SigningCertificate>
            <xd:Cert>
              <xd:CertDigest>
                <DigestMethod Algorithm="http://www.w3.org/2001/04/xmlenc#sha256"/>
                <DigestValue>IWWFFiUh5zClZLdIUg7q4fIxA1cr9WqyqWkfbUjPdgU=</DigestValue>
              </xd:CertDigest>
              <xd:IssuerSerial>
                <X509IssuerName>CN=PostSignum Qualified CA 4, O="Česká pošta, s.p.", OID.2.5.4.97=NTRCZ-47114983, C=CZ</X509IssuerName>
                <X509SerialNumber>22245998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 W7</cp:lastModifiedBy>
  <dcterms:created xsi:type="dcterms:W3CDTF">2016-08-30T13:23:09Z</dcterms:created>
  <dcterms:modified xsi:type="dcterms:W3CDTF">2021-05-11T08:36:29Z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